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746" activeTab="1"/>
  </bookViews>
  <sheets>
    <sheet name="共同・表紙(共通)" sheetId="1" r:id="rId1"/>
    <sheet name="住棟" sheetId="2" r:id="rId2"/>
    <sheet name="住戸()" sheetId="3" r:id="rId3"/>
    <sheet name="開口計算シート" sheetId="4" r:id="rId4"/>
    <sheet name="8.音環境(相当ｽﾗﾌﾞ)" sheetId="5" r:id="rId5"/>
    <sheet name="8.音環境(重量床)" sheetId="6" r:id="rId6"/>
    <sheet name="6-3空気環境 " sheetId="7" r:id="rId7"/>
  </sheets>
  <definedNames>
    <definedName name="_xlnm.Print_Area" localSheetId="6">'6-3空気環境 '!$A$1:$AO$20</definedName>
    <definedName name="_xlnm.Print_Area" localSheetId="5">'8.音環境(重量床)'!$A$1:$AO$179</definedName>
    <definedName name="_xlnm.Print_Area" localSheetId="4">'8.音環境(相当ｽﾗﾌﾞ)'!$A$1:$AO$118</definedName>
    <definedName name="_xlnm.Print_Area" localSheetId="3">'開口計算シート'!$A$1:$O$53</definedName>
    <definedName name="_xlnm.Print_Area" localSheetId="0">'共同・表紙(共通)'!$A$1:$AD$60</definedName>
    <definedName name="_xlnm.Print_Area" localSheetId="2">'住戸()'!$A$1:$AO$309</definedName>
    <definedName name="_xlnm.Print_Area" localSheetId="1">'住棟'!$A$1:$AO$111</definedName>
  </definedNames>
  <calcPr fullCalcOnLoad="1"/>
</workbook>
</file>

<file path=xl/sharedStrings.xml><?xml version="1.0" encoding="utf-8"?>
<sst xmlns="http://schemas.openxmlformats.org/spreadsheetml/2006/main" count="4390" uniqueCount="1039">
  <si>
    <t>面密度 　　（</t>
  </si>
  <si>
    <t>）相当</t>
  </si>
  <si>
    <t>無筋コンクリート　（厚</t>
  </si>
  <si>
    <t>コンクリートブロック造</t>
  </si>
  <si>
    <t>認定書</t>
  </si>
  <si>
    <t>コンセントボックスの位置等</t>
  </si>
  <si>
    <t>対面する位置に欠き込み措置なし</t>
  </si>
  <si>
    <t>1-6 地盤又は杭の許容支持力等及びその設定方法</t>
  </si>
  <si>
    <t>1-7 基礎の構造方法及び形式等</t>
  </si>
  <si>
    <t xml:space="preserve">6-2　換気対策 </t>
  </si>
  <si>
    <t>界壁の仕上材</t>
  </si>
  <si>
    <t>界壁とボード類の間に接着モルタル等の</t>
  </si>
  <si>
    <t>点付による空隙なし</t>
  </si>
  <si>
    <t>Ｔ-４</t>
  </si>
  <si>
    <t>Ｔ-３</t>
  </si>
  <si>
    <t>Ｔ-２</t>
  </si>
  <si>
    <t>更新対策</t>
  </si>
  <si>
    <t>埋込み配管</t>
  </si>
  <si>
    <t>Ｔ-１</t>
  </si>
  <si>
    <t>［</t>
  </si>
  <si>
    <t>ｄＢ］</t>
  </si>
  <si>
    <t>］</t>
  </si>
  <si>
    <t>８音環境に関すること</t>
  </si>
  <si>
    <t>ボイドスラブ　　（</t>
  </si>
  <si>
    <t>畳　（JIS A5902）</t>
  </si>
  <si>
    <t>mm</t>
  </si>
  <si>
    <t>ボイドスラブ　 　（</t>
  </si>
  <si>
    <t>畳　（JIS A5902）又は同等</t>
  </si>
  <si>
    <t>X10　　N/㎡)</t>
  </si>
  <si>
    <t>⊿L：床仕上げ構造の重量床衝撃音低減量    (</t>
  </si>
  <si>
    <t>ボイドスラブ    　　（</t>
  </si>
  <si>
    <t>畳　（JISA 5902）又は同等</t>
  </si>
  <si>
    <t>⊿L：床仕上げ構造の重量床衝撃音低減量  　（</t>
  </si>
  <si>
    <t>８音環境に関すること（つづき）</t>
  </si>
  <si>
    <t>床仕上構造の区分</t>
  </si>
  <si>
    <t>構造伏図</t>
  </si>
  <si>
    <t>―選択項目―（住戸）</t>
  </si>
  <si>
    <t>最高</t>
  </si>
  <si>
    <t>最低</t>
  </si>
  <si>
    <t>ビニール系床材　（JIS A5705）又は同等</t>
  </si>
  <si>
    <t>8-3</t>
  </si>
  <si>
    <t>透過損失等級</t>
  </si>
  <si>
    <t>ＲＣ造</t>
  </si>
  <si>
    <t>ＳＲＣ造</t>
  </si>
  <si>
    <t>ＳＣ造</t>
  </si>
  <si>
    <t>普通コンクリート　（厚</t>
  </si>
  <si>
    <t>cm</t>
  </si>
  <si>
    <t>軽量コンクリート　（厚</t>
  </si>
  <si>
    <t>建材畳（JIS A5914）又は同等</t>
  </si>
  <si>
    <t>織じゅうたん　（JIS L4404）又は同等</t>
  </si>
  <si>
    <t>タフテッドカーペット　（JIS L4405）又は同等</t>
  </si>
  <si>
    <t>JIS A1440の5.1のカテゴリーⅠに該当</t>
  </si>
  <si>
    <t>施工方法</t>
  </si>
  <si>
    <t>（下階）</t>
  </si>
  <si>
    <t>8-2　イ</t>
  </si>
  <si>
    <t>軽量床衝撃音</t>
  </si>
  <si>
    <t>床仕上構造区分（最低）</t>
  </si>
  <si>
    <t>8-2　ロ</t>
  </si>
  <si>
    <t>レベル低減量</t>
  </si>
  <si>
    <t>（床仕上構造）</t>
  </si>
  <si>
    <t>（下階）</t>
  </si>
  <si>
    <t>床構造区分（最高）</t>
  </si>
  <si>
    <t>床構造1</t>
  </si>
  <si>
    <t>床構造2</t>
  </si>
  <si>
    <t>床構造3</t>
  </si>
  <si>
    <t>床構造区分（最低）</t>
  </si>
  <si>
    <t>受音室名</t>
  </si>
  <si>
    <t>最高（</t>
  </si>
  <si>
    <t>）　最低（</t>
  </si>
  <si>
    <t>床仕上構造区分（最高）</t>
  </si>
  <si>
    <t>床仕上構造1</t>
  </si>
  <si>
    <t>床仕上構造2</t>
  </si>
  <si>
    <t>床仕上構造3</t>
  </si>
  <si>
    <t>床仕上構造4</t>
  </si>
  <si>
    <t>床仕上構造5</t>
  </si>
  <si>
    <t>根拠（</t>
  </si>
  <si>
    <t>（自住戸火災時）</t>
  </si>
  <si>
    <t>天井高4m以上の居室</t>
  </si>
  <si>
    <t>防火設備の種類</t>
  </si>
  <si>
    <t>スラブの種類・厚さ</t>
  </si>
  <si>
    <t>均質単板スラブ（</t>
  </si>
  <si>
    <t>㎜</t>
  </si>
  <si>
    <t>）</t>
  </si>
  <si>
    <t>（等価厚さ</t>
  </si>
  <si>
    <t>（</t>
  </si>
  <si>
    <t>・</t>
  </si>
  <si>
    <t>㎡</t>
  </si>
  <si>
    <t>特定寝室面積</t>
  </si>
  <si>
    <t>6-1</t>
  </si>
  <si>
    <t>製材等</t>
  </si>
  <si>
    <t>建材表</t>
  </si>
  <si>
    <t>最高等級の室名</t>
  </si>
  <si>
    <t>最低等級の室名</t>
  </si>
  <si>
    <t>受音室の拘束辺数</t>
  </si>
  <si>
    <t>受音室の面積</t>
  </si>
  <si>
    <t>（最高等級の室）</t>
  </si>
  <si>
    <t>（最低等級の室）</t>
  </si>
  <si>
    <t>カタログ</t>
  </si>
  <si>
    <t>床仕上材</t>
  </si>
  <si>
    <t>織じゅうたん　（JIS L4404）</t>
  </si>
  <si>
    <t>上記と同等　根拠（</t>
  </si>
  <si>
    <t>タフテッドカーペット　（JIS L4405）</t>
  </si>
  <si>
    <t>建材畳（JIS A5914）</t>
  </si>
  <si>
    <t>ビニール系床材　（JIS A5705）</t>
  </si>
  <si>
    <t>JIS A1440の5.1のカテゴリーⅠのもの</t>
  </si>
  <si>
    <t>木質フローリング材　（厚</t>
  </si>
  <si>
    <t>直接床構造の上に施工</t>
  </si>
  <si>
    <t>乾式二重床下地構造の上に施工*</t>
  </si>
  <si>
    <t>発泡プラスチック系下地構造材の上に施工*</t>
  </si>
  <si>
    <t>*評価基準8-1　（3）ロ②ｄの（ⅱ）、（ⅲ）に適合する旨の認定書、試験成績書等を添付してください。</t>
  </si>
  <si>
    <t>8-1　イ</t>
  </si>
  <si>
    <t>重量床衝撃音</t>
  </si>
  <si>
    <t>（上階）</t>
  </si>
  <si>
    <t>（下階）</t>
  </si>
  <si>
    <t>8-1　ロ</t>
  </si>
  <si>
    <t>相当スラブ厚</t>
  </si>
  <si>
    <t>（重量床衝撃音）</t>
  </si>
  <si>
    <t>（ｃｍ）</t>
  </si>
  <si>
    <t>他</t>
  </si>
  <si>
    <t>（上階）</t>
  </si>
  <si>
    <t>受音室名（</t>
  </si>
  <si>
    <t>床仕上げ材</t>
  </si>
  <si>
    <t>北面</t>
  </si>
  <si>
    <t>ｍ：床構造の面密度（</t>
  </si>
  <si>
    <t>ｋｇ/㎡）</t>
  </si>
  <si>
    <t>Eｉ：ヤング係数　　　（</t>
  </si>
  <si>
    <t>X10　　N/㎡</t>
  </si>
  <si>
    <t>Iｉ：床構造断面巾1ｍ当たりの断面二次モーメント</t>
  </si>
  <si>
    <t>X10　　m /m)</t>
  </si>
  <si>
    <t>ｈ1：床構造の等価厚さ</t>
  </si>
  <si>
    <t>ｍ</t>
  </si>
  <si>
    <t>ｄB</t>
  </si>
  <si>
    <t>相当スラブ厚</t>
  </si>
  <si>
    <t>表示なし］</t>
  </si>
  <si>
    <t>該当なし（北）</t>
  </si>
  <si>
    <t>該当なし（東）</t>
  </si>
  <si>
    <t>該当なし（南）</t>
  </si>
  <si>
    <t>該当なし（西）</t>
  </si>
  <si>
    <t>■区域外</t>
  </si>
  <si>
    <t>※特記なき場合は全てイとします</t>
  </si>
  <si>
    <t>特定寝室</t>
  </si>
  <si>
    <t>その他（</t>
  </si>
  <si>
    <t>性状等</t>
  </si>
  <si>
    <t>設置状態</t>
  </si>
  <si>
    <t>階</t>
  </si>
  <si>
    <t>構造躯体</t>
  </si>
  <si>
    <t>仕様書</t>
  </si>
  <si>
    <t>構造概要</t>
  </si>
  <si>
    <t>換気対策</t>
  </si>
  <si>
    <t>□</t>
  </si>
  <si>
    <t>設備図</t>
  </si>
  <si>
    <t>その他　（</t>
  </si>
  <si>
    <t>評価対象建築物の名称</t>
  </si>
  <si>
    <t>評価対象建築物の所在地</t>
  </si>
  <si>
    <t>評価員氏名</t>
  </si>
  <si>
    <t>評価対象外</t>
  </si>
  <si>
    <t>免震建築物</t>
  </si>
  <si>
    <t>手すり</t>
  </si>
  <si>
    <t>手すりの設置</t>
  </si>
  <si>
    <t>］試験番号［</t>
  </si>
  <si>
    <t>2-1</t>
  </si>
  <si>
    <t>2-4</t>
  </si>
  <si>
    <t>4-1</t>
  </si>
  <si>
    <t>6-2</t>
  </si>
  <si>
    <t>7-1</t>
  </si>
  <si>
    <t>7-2</t>
  </si>
  <si>
    <t>9-1</t>
  </si>
  <si>
    <t>自己評価等級</t>
  </si>
  <si>
    <t>この欄は記入しないでください。↓</t>
  </si>
  <si>
    <t>―必須項目―</t>
  </si>
  <si>
    <t>耐震等級</t>
  </si>
  <si>
    <t>項目</t>
  </si>
  <si>
    <t>設計内容</t>
  </si>
  <si>
    <t>記載図書</t>
  </si>
  <si>
    <t>等級</t>
  </si>
  <si>
    <t>仕上表</t>
  </si>
  <si>
    <t>適</t>
  </si>
  <si>
    <t>不適</t>
  </si>
  <si>
    <t>その他</t>
  </si>
  <si>
    <t>地盤</t>
  </si>
  <si>
    <t>耐積雪等級</t>
  </si>
  <si>
    <t>感知警報装</t>
  </si>
  <si>
    <t>置設置等級</t>
  </si>
  <si>
    <t>感知警報</t>
  </si>
  <si>
    <t>装置</t>
  </si>
  <si>
    <t>全ての居室</t>
  </si>
  <si>
    <t>階段</t>
  </si>
  <si>
    <t>平面図</t>
  </si>
  <si>
    <t>脱出対策</t>
  </si>
  <si>
    <t>（火災時）</t>
  </si>
  <si>
    <t>該当なし</t>
  </si>
  <si>
    <t>避難器具</t>
  </si>
  <si>
    <t>直通階段に直接通ずるバルコニー</t>
  </si>
  <si>
    <t>避難ロープ</t>
  </si>
  <si>
    <t>避難はしご</t>
  </si>
  <si>
    <t>避難用タラップ</t>
  </si>
  <si>
    <t>避難橋</t>
  </si>
  <si>
    <t>滑り棒</t>
  </si>
  <si>
    <t>滑り台</t>
  </si>
  <si>
    <t>緩降機</t>
  </si>
  <si>
    <t>救助袋</t>
  </si>
  <si>
    <t>耐火等級</t>
  </si>
  <si>
    <t>開口部の</t>
  </si>
  <si>
    <t>耐火性能</t>
  </si>
  <si>
    <t>防火設備</t>
  </si>
  <si>
    <t>の仕様等</t>
  </si>
  <si>
    <t>規定されるもの）</t>
  </si>
  <si>
    <t>免震建築物　(平成12年建設省告示第2009号第1第3号に</t>
  </si>
  <si>
    <t>耐火時間</t>
  </si>
  <si>
    <t>隣戸に通ずるバルコニー</t>
  </si>
  <si>
    <t>構造図</t>
  </si>
  <si>
    <t>認定番号等</t>
  </si>
  <si>
    <t>矩計図</t>
  </si>
  <si>
    <t>外壁・軒裏</t>
  </si>
  <si>
    <t>の構造</t>
  </si>
  <si>
    <t>外壁の構造等</t>
  </si>
  <si>
    <t>軒裏の構造等</t>
  </si>
  <si>
    <t>（構造躯体等）</t>
  </si>
  <si>
    <t>計算書</t>
  </si>
  <si>
    <t>（つづき）</t>
  </si>
  <si>
    <t>直接基礎</t>
  </si>
  <si>
    <t>形式</t>
  </si>
  <si>
    <t>維持管理</t>
  </si>
  <si>
    <t>対策等級</t>
  </si>
  <si>
    <t>（専用配管）</t>
  </si>
  <si>
    <t>評価者氏名</t>
  </si>
  <si>
    <t>専用配管</t>
  </si>
  <si>
    <t>排水管</t>
  </si>
  <si>
    <t>排水管の</t>
  </si>
  <si>
    <t>主要接合部等</t>
  </si>
  <si>
    <t>の点検措置</t>
  </si>
  <si>
    <t>対策</t>
  </si>
  <si>
    <t>壁</t>
  </si>
  <si>
    <t>種類</t>
  </si>
  <si>
    <t>□</t>
  </si>
  <si>
    <t>設計者等の氏名</t>
  </si>
  <si>
    <t>矩形図</t>
  </si>
  <si>
    <t>寝室のある階から直下階に通じる階段</t>
  </si>
  <si>
    <t>局所換気</t>
  </si>
  <si>
    <t>浴室</t>
  </si>
  <si>
    <t>便所</t>
  </si>
  <si>
    <t>単純開口率</t>
  </si>
  <si>
    <t>方位別開口比</t>
  </si>
  <si>
    <t>高齢者等配</t>
  </si>
  <si>
    <t>慮対策等級</t>
  </si>
  <si>
    <t>（専用部分）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</si>
  <si>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</si>
  <si>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</si>
  <si>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</si>
  <si>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</si>
  <si>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</si>
  <si>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</si>
  <si>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</si>
  <si>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</si>
  <si>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</si>
  <si>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</si>
  <si>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</si>
  <si>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</si>
  <si>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</si>
  <si>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</si>
  <si>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</si>
  <si>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</si>
  <si>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</si>
  <si>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</si>
  <si>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</si>
  <si>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土交通大臣又は指定住宅型</t>
  </si>
  <si>
    <t>式性能認定機関がその製造</t>
  </si>
  <si>
    <t>者を認定する</t>
  </si>
  <si>
    <t>イ．評価方法基準による：</t>
  </si>
  <si>
    <t>日本住宅性能表示基準に従</t>
  </si>
  <si>
    <t>って表示すべき住宅の性能</t>
  </si>
  <si>
    <t>に関する設計図書の評価、</t>
  </si>
  <si>
    <t>検査の方法の基準</t>
  </si>
  <si>
    <t>評価機関</t>
  </si>
  <si>
    <t>確認欄</t>
  </si>
  <si>
    <t>設計内容説明欄</t>
  </si>
  <si>
    <t>脱衣室</t>
  </si>
  <si>
    <t>無</t>
  </si>
  <si>
    <t>段差</t>
  </si>
  <si>
    <t>詳細図</t>
  </si>
  <si>
    <t>形式等</t>
  </si>
  <si>
    <t>両側設置</t>
  </si>
  <si>
    <t>片側設置</t>
  </si>
  <si>
    <t>出入口の幅員</t>
  </si>
  <si>
    <t>浴室の寸法</t>
  </si>
  <si>
    <t>便所の寸法等</t>
  </si>
  <si>
    <t>８音環境に関すること</t>
  </si>
  <si>
    <t>（外壁開口部）</t>
  </si>
  <si>
    <t>遮音性能</t>
  </si>
  <si>
    <t>ＪＩＳの遮音等級表示品</t>
  </si>
  <si>
    <t>その他試験を行うもの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</si>
  <si>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</si>
  <si>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</si>
  <si>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</si>
  <si>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</si>
  <si>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</si>
  <si>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</si>
  <si>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</si>
  <si>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</si>
  <si>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</si>
  <si>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</si>
  <si>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</si>
  <si>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</si>
  <si>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</si>
  <si>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</si>
  <si>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</si>
  <si>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</si>
  <si>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</si>
  <si>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</si>
  <si>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性能表示事項</t>
  </si>
  <si>
    <t>評価方法</t>
  </si>
  <si>
    <t>東面</t>
  </si>
  <si>
    <t>その他の段差</t>
  </si>
  <si>
    <t>南面</t>
  </si>
  <si>
    <t>西面</t>
  </si>
  <si>
    <t>その1.　住棟評価用</t>
  </si>
  <si>
    <t>柱・梁リスト</t>
  </si>
  <si>
    <t>60分以上</t>
  </si>
  <si>
    <t>建築物の名称</t>
  </si>
  <si>
    <t>厚</t>
  </si>
  <si>
    <t>認定番号</t>
  </si>
  <si>
    <t>立面図</t>
  </si>
  <si>
    <t>認定乾式界壁</t>
  </si>
  <si>
    <t>10.防犯に関すること</t>
  </si>
  <si>
    <t>10-1　開口部の侵入防止対策</t>
  </si>
  <si>
    <t>全ての階段</t>
  </si>
  <si>
    <t>熱式</t>
  </si>
  <si>
    <t>異なる躯体天井高が存在する場合</t>
  </si>
  <si>
    <t>はり</t>
  </si>
  <si>
    <t>傾斜屋根</t>
  </si>
  <si>
    <t>柱</t>
  </si>
  <si>
    <t>断面図</t>
  </si>
  <si>
    <t>建築物の所在地</t>
  </si>
  <si>
    <t>設計者氏名</t>
  </si>
  <si>
    <t>自己評価結果</t>
  </si>
  <si>
    <t>侵入防止上有効な措置</t>
  </si>
  <si>
    <t>3-1　劣化対策等級（構造躯体等）</t>
  </si>
  <si>
    <t>及び鉄筋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</si>
  <si>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</si>
  <si>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</si>
  <si>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</si>
  <si>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</si>
  <si>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</si>
  <si>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は住棟</t>
  </si>
  <si>
    <t>共用</t>
  </si>
  <si>
    <t>設置場所</t>
  </si>
  <si>
    <t>接続等</t>
  </si>
  <si>
    <t>8-4</t>
  </si>
  <si>
    <t>非常警報装置又は同等品</t>
  </si>
  <si>
    <t>各々が有効に接続</t>
  </si>
  <si>
    <t>避難安全対策</t>
  </si>
  <si>
    <t>排煙形式</t>
  </si>
  <si>
    <t>平面形状</t>
  </si>
  <si>
    <t>4-3　更新対策等級(共用排水管）</t>
  </si>
  <si>
    <t>4-4　更新対策等級(住戸専用部）</t>
  </si>
  <si>
    <t>コンクリート</t>
  </si>
  <si>
    <t>3-1</t>
  </si>
  <si>
    <t>％</t>
  </si>
  <si>
    <t>（共用部分）</t>
  </si>
  <si>
    <t>共用廊下</t>
  </si>
  <si>
    <t>有</t>
  </si>
  <si>
    <t>該当なし（認定界壁使用）</t>
  </si>
  <si>
    <t>10-1</t>
  </si>
  <si>
    <t>建具表</t>
  </si>
  <si>
    <t>共用階段</t>
  </si>
  <si>
    <t>8-1　重量床衝撃音対策</t>
  </si>
  <si>
    <t>措置方法</t>
  </si>
  <si>
    <t>使用建材による</t>
  </si>
  <si>
    <t>換気又は気密措置による</t>
  </si>
  <si>
    <t>8-2　軽量床衝撃音対策</t>
  </si>
  <si>
    <t>8-3　透過損失等級（界壁）</t>
  </si>
  <si>
    <t>検定番号等</t>
  </si>
  <si>
    <t>重量床衝撃音対策等級か、相当ｽﾗﾌﾞかを選択してください。</t>
  </si>
  <si>
    <t>滑り止め</t>
  </si>
  <si>
    <t>勾配等</t>
  </si>
  <si>
    <t>転落防止用</t>
  </si>
  <si>
    <t>6-3　室内空気中の化学物質の濃度等</t>
  </si>
  <si>
    <t>ホルムアルデヒド</t>
  </si>
  <si>
    <t>トルエン</t>
  </si>
  <si>
    <t>エチルベンゼン</t>
  </si>
  <si>
    <t>キシレン</t>
  </si>
  <si>
    <t>スチレン</t>
  </si>
  <si>
    <t>6-3</t>
  </si>
  <si>
    <t>濃度測定</t>
  </si>
  <si>
    <t>選択した場合 ホルムアルデヒド測定は必須です。</t>
  </si>
  <si>
    <t>特定測定物質の名称</t>
  </si>
  <si>
    <t>地盤又は杭の許容支持力等及びその設定方法</t>
  </si>
  <si>
    <t>確認事項</t>
  </si>
  <si>
    <t>下       階</t>
  </si>
  <si>
    <t>界       床</t>
  </si>
  <si>
    <t>上       階</t>
  </si>
  <si>
    <t>スラブの種類</t>
  </si>
  <si>
    <t>(ｄＢ)</t>
  </si>
  <si>
    <t>界壁の構造・          仕   様</t>
  </si>
  <si>
    <t>下階界床  床仕上げ材の区分等               ( 最   高 )</t>
  </si>
  <si>
    <t>上階界床  床仕上げ材の区分等              ( 最   高 )</t>
  </si>
  <si>
    <t>床仕上げ材の               区分等  ( 最  低 )</t>
  </si>
  <si>
    <t>（最も性能の低いもの)</t>
  </si>
  <si>
    <t>北の方位の            ｻｯｼ･ﾄﾞｱｾｯﾄ</t>
  </si>
  <si>
    <t>（遮音性能が最低のもの)</t>
  </si>
  <si>
    <t>東の方位の            ｻｯｼ･ﾄﾞｱｾｯﾄ</t>
  </si>
  <si>
    <t>南の方位の            ｻｯｼ･ﾄﾞｱｾｯﾄ</t>
  </si>
  <si>
    <t>西の方位の            ｻｯｼ･ﾄﾞｱｾｯﾄ</t>
  </si>
  <si>
    <t>開口部の</t>
  </si>
  <si>
    <r>
      <t>界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壁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の</t>
    </r>
  </si>
  <si>
    <t>付  帯  条  件</t>
  </si>
  <si>
    <t>最  高</t>
  </si>
  <si>
    <t>最  低</t>
  </si>
  <si>
    <t>床  構  造  の</t>
  </si>
  <si>
    <r>
      <t>区    分</t>
    </r>
    <r>
      <rPr>
        <sz val="10"/>
        <rFont val="ＭＳ Ｐ明朝"/>
        <family val="1"/>
      </rPr>
      <t xml:space="preserve">    </t>
    </r>
    <r>
      <rPr>
        <sz val="9"/>
        <rFont val="ＭＳ Ｐ明朝"/>
        <family val="1"/>
      </rPr>
      <t>等</t>
    </r>
  </si>
  <si>
    <t>床仕上げ材の区      分    等</t>
  </si>
  <si>
    <t>床  仕  上  げ</t>
  </si>
  <si>
    <t xml:space="preserve"> </t>
  </si>
  <si>
    <r>
      <t>構</t>
    </r>
    <r>
      <rPr>
        <sz val="8"/>
        <rFont val="ＭＳ Ｐ明朝"/>
        <family val="1"/>
      </rPr>
      <t xml:space="preserve">     </t>
    </r>
    <r>
      <rPr>
        <sz val="9"/>
        <rFont val="ＭＳ Ｐ明朝"/>
        <family val="1"/>
      </rPr>
      <t>造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>等</t>
    </r>
  </si>
  <si>
    <t>床  構  造  等</t>
  </si>
  <si>
    <t>厚      さ</t>
  </si>
  <si>
    <t>性能表示事項</t>
  </si>
  <si>
    <t>確認項目</t>
  </si>
  <si>
    <t>設 計 内 容 説 明 欄</t>
  </si>
  <si>
    <t>設計内容確認欄</t>
  </si>
  <si>
    <t>項       目</t>
  </si>
  <si>
    <t>設  計  内  容</t>
  </si>
  <si>
    <t>基準</t>
  </si>
  <si>
    <t>特認</t>
  </si>
  <si>
    <t>認証</t>
  </si>
  <si>
    <t>選択しない</t>
  </si>
  <si>
    <t>)</t>
  </si>
  <si>
    <t>(</t>
  </si>
  <si>
    <t>免震層及び免震材料の維持管理に関する図書の作成</t>
  </si>
  <si>
    <t>認定書等活用</t>
  </si>
  <si>
    <t>認定書等の活用(第四面に記入)</t>
  </si>
  <si>
    <t>1-3  その他</t>
  </si>
  <si>
    <t>免震</t>
  </si>
  <si>
    <t>耐風等級</t>
  </si>
  <si>
    <t>該当区域外</t>
  </si>
  <si>
    <t>設計   内容   説明欄と同様</t>
  </si>
  <si>
    <t>(倒壊等防止)</t>
  </si>
  <si>
    <t>1-2</t>
  </si>
  <si>
    <t>(損傷防止)</t>
  </si>
  <si>
    <t>1-4</t>
  </si>
  <si>
    <t>1-5</t>
  </si>
  <si>
    <t>構造計算方法</t>
  </si>
  <si>
    <t>限界耐力計算</t>
  </si>
  <si>
    <t>大臣認定書(基準法)の活用</t>
  </si>
  <si>
    <t>評価データ</t>
  </si>
  <si>
    <t>地盤又は杭の</t>
  </si>
  <si>
    <t>調査書</t>
  </si>
  <si>
    <t>許容支持力等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</si>
  <si>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</si>
  <si>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</si>
  <si>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基礎の構造方</t>
  </si>
  <si>
    <t>伏図</t>
  </si>
  <si>
    <t>基礎の構造方法及び形式等</t>
  </si>
  <si>
    <t>法及び形式等</t>
  </si>
  <si>
    <t>基礎の構造方法</t>
  </si>
  <si>
    <t>基礎の形式</t>
  </si>
  <si>
    <t>[</t>
  </si>
  <si>
    <t>1-7</t>
  </si>
  <si>
    <t>評価ﾃﾞｰﾀ</t>
  </si>
  <si>
    <t>1mで70dB以上の警報音を1分継続可能</t>
  </si>
  <si>
    <t>居室を有する各階設置</t>
  </si>
  <si>
    <t>150㎡毎設置</t>
  </si>
  <si>
    <t>ネットワーク化されている</t>
  </si>
  <si>
    <t>2-5</t>
  </si>
  <si>
    <t>外壁の開口部の耐火性能</t>
  </si>
  <si>
    <t>20分以上</t>
  </si>
  <si>
    <t>(耐火性能が最もひくいもの)</t>
  </si>
  <si>
    <t>2-6</t>
  </si>
  <si>
    <t>外壁の耐火時間</t>
  </si>
  <si>
    <t>45分以上</t>
  </si>
  <si>
    <t>軒裏の耐火時間</t>
  </si>
  <si>
    <t>伏図等</t>
  </si>
  <si>
    <t>　　</t>
  </si>
  <si>
    <t>矩計図</t>
  </si>
  <si>
    <t>認定書等</t>
  </si>
  <si>
    <t>４維持管理・更新への配慮</t>
  </si>
  <si>
    <t>コンクリート内</t>
  </si>
  <si>
    <t>すべての評価対象配管がコンクリート内に埋込まれていない</t>
  </si>
  <si>
    <t>地中埋設管</t>
  </si>
  <si>
    <t>埋設管上の</t>
  </si>
  <si>
    <t>地中埋設管上のコンクリート打設</t>
  </si>
  <si>
    <t>配置図</t>
  </si>
  <si>
    <t>ｺﾝｸﾘｰﾄ打設</t>
  </si>
  <si>
    <t>土間コンその他のみ有</t>
  </si>
  <si>
    <t>対象区域外)</t>
  </si>
  <si>
    <t>内面の仕様</t>
  </si>
  <si>
    <t>排水管内面が平滑である</t>
  </si>
  <si>
    <t>たわみ､抜け等が生じないよう設置</t>
  </si>
  <si>
    <t>専用排水管</t>
  </si>
  <si>
    <t>便所､その他水廻りに必要な清掃措置の確保</t>
  </si>
  <si>
    <t>清掃措置</t>
  </si>
  <si>
    <t>配管点検口</t>
  </si>
  <si>
    <t>主要接合部等の点検措置等の確保</t>
  </si>
  <si>
    <t>)地域</t>
  </si>
  <si>
    <t>繊維系断熱材</t>
  </si>
  <si>
    <t>繊維系断熱材等の使用</t>
  </si>
  <si>
    <t>防湿層の設置</t>
  </si>
  <si>
    <t>除外規定適用</t>
  </si>
  <si>
    <t>通気層の設置</t>
  </si>
  <si>
    <t>防風層の設置</t>
  </si>
  <si>
    <t>使  用  建  材</t>
  </si>
  <si>
    <t>特定建材</t>
  </si>
  <si>
    <t>その他の建材</t>
  </si>
  <si>
    <t>ホルムアル</t>
  </si>
  <si>
    <t>ホルムアルデヒド発散等級</t>
  </si>
  <si>
    <t>特定建材のうち最もホルムアルデヒド発散が大きい建材</t>
  </si>
  <si>
    <t>デヒド対策</t>
  </si>
  <si>
    <t>Ｆ☆☆☆☆</t>
  </si>
  <si>
    <t>Ｆ☆☆☆</t>
  </si>
  <si>
    <t>Ｆ☆☆</t>
  </si>
  <si>
    <t>（内装及び天井裏等)</t>
  </si>
  <si>
    <t>(等級3)</t>
  </si>
  <si>
    <t>(等級2)</t>
  </si>
  <si>
    <t>(等級1)</t>
  </si>
  <si>
    <t>特定建材のうち最もホルムアルデヒド発散が大きい材料</t>
  </si>
  <si>
    <t>機械換気設備</t>
  </si>
  <si>
    <t>機械換気設備の有無</t>
  </si>
  <si>
    <t>換気のできる窓の有無</t>
  </si>
  <si>
    <t>台所</t>
  </si>
  <si>
    <t xml:space="preserve">居室床面積に対する </t>
  </si>
  <si>
    <t>開口部の割合</t>
  </si>
  <si>
    <t>方位別開口部の</t>
  </si>
  <si>
    <t>北面 (</t>
  </si>
  <si>
    <t>東面 (</t>
  </si>
  <si>
    <t>面積合計の比</t>
  </si>
  <si>
    <t>南面 (</t>
  </si>
  <si>
    <t>西面 (</t>
  </si>
  <si>
    <t>真上 (</t>
  </si>
  <si>
    <t>*小数点以下は切り捨て､0%の場合は以上を消す</t>
  </si>
  <si>
    <t>９高齢者等への配慮</t>
  </si>
  <si>
    <t>部屋の</t>
  </si>
  <si>
    <t>特定寝室</t>
  </si>
  <si>
    <t>階、室名：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</si>
  <si>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</si>
  <si>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</si>
  <si>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</si>
  <si>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</si>
  <si>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</si>
  <si>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</si>
  <si>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</si>
  <si>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</si>
  <si>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</si>
  <si>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</si>
  <si>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</si>
  <si>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日常生活空間外</t>
  </si>
  <si>
    <t>日常生活空間外の床が段差のない構造</t>
  </si>
  <si>
    <t>階段の勾配等の基準に適合</t>
  </si>
  <si>
    <t>蹴込み</t>
  </si>
  <si>
    <t>蹴込みが30㎜以下</t>
  </si>
  <si>
    <t>蹴込み板の設置</t>
  </si>
  <si>
    <t>回り階段等の設置</t>
  </si>
  <si>
    <t>通路等への食い込み､突出</t>
  </si>
  <si>
    <t>最下段の通路等への突出</t>
  </si>
  <si>
    <t>滑り防止</t>
  </si>
  <si>
    <t>有､踏面と同一面</t>
  </si>
  <si>
    <t>段鼻</t>
  </si>
  <si>
    <t>段鼻の出</t>
  </si>
  <si>
    <t>階段の幅員</t>
  </si>
  <si>
    <t>必要な階段幅員の確保</t>
  </si>
  <si>
    <t>玄関  (</t>
  </si>
  <si>
    <t>設置準備 )</t>
  </si>
  <si>
    <t>バルコニー</t>
  </si>
  <si>
    <t>転落のおそれなし</t>
  </si>
  <si>
    <t>窓(2階以上)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</si>
  <si>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</si>
  <si>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</si>
  <si>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</si>
  <si>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</si>
  <si>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</si>
  <si>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</si>
  <si>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</si>
  <si>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</si>
  <si>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</si>
  <si>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</si>
  <si>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軽微な改造 )</t>
  </si>
  <si>
    <t>寝室・便所</t>
  </si>
  <si>
    <t>内法面積､短辺寸法の基準に適合</t>
  </si>
  <si>
    <t>及び浴室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</si>
  <si>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</si>
  <si>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</si>
  <si>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</si>
  <si>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</si>
  <si>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</si>
  <si>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</si>
  <si>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</si>
  <si>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区分及び措置</t>
  </si>
  <si>
    <t>区分a</t>
  </si>
  <si>
    <t>雨戸等による対策)</t>
  </si>
  <si>
    <t>開口部の侵</t>
  </si>
  <si>
    <t>該当する開口部無し</t>
  </si>
  <si>
    <t>入防止対策</t>
  </si>
  <si>
    <t>区分b</t>
  </si>
  <si>
    <t>区分c</t>
  </si>
  <si>
    <t>ｻｯｼ・ﾄﾞｱｾｯﾄ</t>
  </si>
  <si>
    <t>（遮音性能が最低いもの)</t>
  </si>
  <si>
    <t>試験実施機関名称</t>
  </si>
  <si>
    <t>透過損失の平均値</t>
  </si>
  <si>
    <t>dB</t>
  </si>
  <si>
    <t>東の方位の</t>
  </si>
  <si>
    <t>南の方位の</t>
  </si>
  <si>
    <t>西の方位の</t>
  </si>
  <si>
    <t>認定書等の活用(下欄に記入)</t>
  </si>
  <si>
    <t>―認定書等―</t>
  </si>
  <si>
    <t>種別</t>
  </si>
  <si>
    <t>番号</t>
  </si>
  <si>
    <t>認定書等添付状況</t>
  </si>
  <si>
    <t>添付</t>
  </si>
  <si>
    <t>表紙のみ添付</t>
  </si>
  <si>
    <t>大臣認定書(外壁防火構造)</t>
  </si>
  <si>
    <t>PC030BE-○○○○</t>
  </si>
  <si>
    <t>QF045RS-○○○○</t>
  </si>
  <si>
    <t>（延焼のおそれ     のある部分               ･開口部)</t>
  </si>
  <si>
    <t>（延焼のおそれ     のある部分             ･開口部以外)</t>
  </si>
  <si>
    <t>劣化対策等級</t>
  </si>
  <si>
    <t>（共用配管）</t>
  </si>
  <si>
    <t>共用配管</t>
  </si>
  <si>
    <t>共用立管の掃除口</t>
  </si>
  <si>
    <t>横主管の掃除口</t>
  </si>
  <si>
    <t>ごとに設置</t>
  </si>
  <si>
    <t>最上階又は屋上､最下階及び3階似内おきの中間階又は15m似内</t>
  </si>
  <si>
    <t>横主管の</t>
  </si>
  <si>
    <t>設置位置</t>
  </si>
  <si>
    <t>主要接合部等の横主管が共用部分に設けられている</t>
  </si>
  <si>
    <t>到達経路</t>
  </si>
  <si>
    <t>人通孔その他人が到達できる経路が設けられている</t>
  </si>
  <si>
    <t>配管補修</t>
  </si>
  <si>
    <t>の設置</t>
  </si>
  <si>
    <t>専用部分に立ち入らないで補修できる位置に露出又は補修可能な</t>
  </si>
  <si>
    <t>開口を持つパイプスペース内に設置</t>
  </si>
  <si>
    <t>補修措置</t>
  </si>
  <si>
    <t>構造躯体及び仕上材に影響を及ぼすことなく補修できる</t>
  </si>
  <si>
    <t>共用排水管</t>
  </si>
  <si>
    <t>4-3</t>
  </si>
  <si>
    <t>設置位置等</t>
  </si>
  <si>
    <t>排水横主管が共用部に設けられている</t>
  </si>
  <si>
    <t>すべての評価対象配管がコンクリート内に埋設の有無</t>
  </si>
  <si>
    <t>地中埋設管上のコンクリート打設の有無</t>
  </si>
  <si>
    <t>共用部分の仕上材等の軽微な除去により更新可</t>
  </si>
  <si>
    <t>増設更新</t>
  </si>
  <si>
    <t>対応措置</t>
  </si>
  <si>
    <t>専用排水管の接続替えを容易に行うための措置</t>
  </si>
  <si>
    <t>共用排水管の撤去､接続替えその他更新のための作業空間の確保</t>
  </si>
  <si>
    <t>専用部に立ち入らないで更新できる位置に露出</t>
  </si>
  <si>
    <t>更新が行える開口部を持つPS､MSに設置</t>
  </si>
  <si>
    <t>切断工事等</t>
  </si>
  <si>
    <t>軽減措置</t>
  </si>
  <si>
    <t>更新</t>
  </si>
  <si>
    <t>新設</t>
  </si>
  <si>
    <t>共用排水管の近傍に共用排水管を新設できる空間､スリーブ等の設置</t>
  </si>
  <si>
    <t>共用排水管の切断工事の軽減する措置､かつ､コンクリート貫通部の</t>
  </si>
  <si>
    <t>はつり工事を軽減する措置</t>
  </si>
  <si>
    <t>立管の位置</t>
  </si>
  <si>
    <t>共用排水</t>
  </si>
  <si>
    <t>共用廊下に面する共用部分</t>
  </si>
  <si>
    <t>外壁面･吹き抜け等の住戸外周部</t>
  </si>
  <si>
    <t>住戸専用部</t>
  </si>
  <si>
    <t>その2.　住戸評価用</t>
  </si>
  <si>
    <t>住戸タイプ名</t>
  </si>
  <si>
    <t>住戸番号</t>
  </si>
  <si>
    <t>―必須項目―(住戸)</t>
  </si>
  <si>
    <t>←等級3の場合のみ</t>
  </si>
  <si>
    <t>4-2</t>
  </si>
  <si>
    <t>自動火災報知設備等</t>
  </si>
  <si>
    <t>住宅用防災警報器等</t>
  </si>
  <si>
    <t>住宅用防災放置設備等</t>
  </si>
  <si>
    <t>その他(</t>
  </si>
  <si>
    <t>全ての寝室</t>
  </si>
  <si>
    <r>
      <t>全ての台所等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 xml:space="preserve"> [</t>
    </r>
  </si>
  <si>
    <t>差動式以外</t>
  </si>
  <si>
    <t>350㎡毎設置(警報音85dB以上)</t>
  </si>
  <si>
    <t>機器</t>
  </si>
  <si>
    <t>設置場･種別</t>
  </si>
  <si>
    <t xml:space="preserve"> 検定番号</t>
  </si>
  <si>
    <t>音響性能</t>
  </si>
  <si>
    <t>2-2</t>
  </si>
  <si>
    <t>（他住戸等火災時）</t>
  </si>
  <si>
    <t>2-3</t>
  </si>
  <si>
    <t>（他住戸等火災時</t>
  </si>
  <si>
    <t>･共用廊下)</t>
  </si>
  <si>
    <t>2-7</t>
  </si>
  <si>
    <t>感知警報装置</t>
  </si>
  <si>
    <t>の種類等</t>
  </si>
  <si>
    <t>感知器</t>
  </si>
  <si>
    <t>住宅用自動火災報知設備又は同等品</t>
  </si>
  <si>
    <t>共同住宅用自動火災報知設備又は同等品</t>
  </si>
  <si>
    <t>その他 (</t>
  </si>
  <si>
    <t>各戸に有効に接続</t>
  </si>
  <si>
    <t>戸外表示機有</t>
  </si>
  <si>
    <t>警報器</t>
  </si>
  <si>
    <t>開放型廊下</t>
  </si>
  <si>
    <t>機械排煙(一般)</t>
  </si>
  <si>
    <t>機械排煙(加圧式)</t>
  </si>
  <si>
    <t>自然排煙(令第126条の3第1項各号)</t>
  </si>
  <si>
    <t>通常の歩行距離による2以上の方向への避難可</t>
  </si>
  <si>
    <t>直通階段との間に他の住戸等なし</t>
  </si>
  <si>
    <t>(避難経路の隔壁の開口部)</t>
  </si>
  <si>
    <t>防火設備の</t>
  </si>
  <si>
    <t>仕様等</t>
  </si>
  <si>
    <t>(耐火性能が最も低いもの)</t>
  </si>
  <si>
    <r>
      <t>建築基準法施工令112条に規定する</t>
    </r>
    <r>
      <rPr>
        <b/>
        <sz val="8"/>
        <rFont val="ＭＳ Ｐ明朝"/>
        <family val="1"/>
      </rPr>
      <t>特定防火設備</t>
    </r>
    <r>
      <rPr>
        <sz val="8"/>
        <rFont val="ＭＳ Ｐ明朝"/>
        <family val="1"/>
      </rPr>
      <t>(60分以上)</t>
    </r>
  </si>
  <si>
    <t>及び避難器具</t>
  </si>
  <si>
    <t>界壁</t>
  </si>
  <si>
    <t>界壁の構造等</t>
  </si>
  <si>
    <t>界壁の耐火性能</t>
  </si>
  <si>
    <t>耐火時間(</t>
  </si>
  <si>
    <t>下階界床</t>
  </si>
  <si>
    <t>界床の耐火性能</t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</si>
  <si>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</si>
  <si>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r>
      <t>※2  避難階に存する住戸は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</si>
  <si>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t>他住戸内の専用</t>
  </si>
  <si>
    <t>内部の設置</t>
  </si>
  <si>
    <t>すべての評価対象配管が他住戸専用内部への設置なし</t>
  </si>
  <si>
    <t>基礎伏図</t>
  </si>
  <si>
    <t>構造図</t>
  </si>
  <si>
    <t>設備図</t>
  </si>
  <si>
    <t>（住戸専用部）</t>
  </si>
  <si>
    <t>躯体天井高</t>
  </si>
  <si>
    <t>※3</t>
  </si>
  <si>
    <t>躯体天井高さ  (</t>
  </si>
  <si>
    <t>･ 最も低い部分の高さ  (</t>
  </si>
  <si>
    <t xml:space="preserve"> ㎜以上)</t>
  </si>
  <si>
    <t>･ 最も低い部位 (</t>
  </si>
  <si>
    <t>その他 )</t>
  </si>
  <si>
    <t>矩計図</t>
  </si>
  <si>
    <t>住宅専用部の</t>
  </si>
  <si>
    <t>構造躯体の</t>
  </si>
  <si>
    <t>壁 又は 柱</t>
  </si>
  <si>
    <t>住宅専用部の構造躯体で間取変更の障害となりうるもの</t>
  </si>
  <si>
    <t>※3  階により躯体天井高が違う場合にはこの欄をコピー増設し､階ごとに記入してください</t>
  </si>
  <si>
    <t>内装</t>
  </si>
  <si>
    <t>天井裏等</t>
  </si>
  <si>
    <t>居室の内装の仕上げ材</t>
  </si>
  <si>
    <t>天井裏等の下地材等</t>
  </si>
  <si>
    <t>9-2</t>
  </si>
  <si>
    <t>床の段差</t>
  </si>
  <si>
    <t>高低差のある場合の勾配､段について基準に適合)</t>
  </si>
  <si>
    <t>歩行補助手摺</t>
  </si>
  <si>
    <t>手摺設置</t>
  </si>
  <si>
    <t>転落防止手摺</t>
  </si>
  <si>
    <t>幅員等</t>
  </si>
  <si>
    <t>有効幅員1,400 ㎜以上</t>
  </si>
  <si>
    <t>蹴込みが20㎜以下</t>
  </si>
  <si>
    <t>エレベーター</t>
  </si>
  <si>
    <t>エレベーターの利用</t>
  </si>
  <si>
    <t>エレベーターの設置</t>
  </si>
  <si>
    <t>到達できる</t>
  </si>
  <si>
    <t>評価対象住戸から建物出入口のある階までエレベーターを利用し</t>
  </si>
  <si>
    <t>出入口幅800 ㎜以上</t>
  </si>
  <si>
    <t>かご奥行寸法内法1,350 ㎜以上</t>
  </si>
  <si>
    <t>エレベーターホール1.500 ㎜角以上</t>
  </si>
  <si>
    <t>経路上の段差･高低差なし</t>
  </si>
  <si>
    <t>階段なし</t>
  </si>
  <si>
    <t xml:space="preserve"> 該当なし</t>
  </si>
  <si>
    <t>エレベーターの仕様</t>
  </si>
  <si>
    <t>エレベーターホールの広さ</t>
  </si>
  <si>
    <t>経路上の床段差等</t>
  </si>
  <si>
    <t>手摺詳細図</t>
  </si>
  <si>
    <t>UB詳細図</t>
  </si>
  <si>
    <t>使用建築建材表</t>
  </si>
  <si>
    <t>(ⅰ) 共用廊下または共用階段</t>
  </si>
  <si>
    <t>(ⅱ) バルコニー等</t>
  </si>
  <si>
    <t>警報部分の性能･設置場所等</t>
  </si>
  <si>
    <r>
      <t>建築基準法2条第9号2ロ又は第64条に規定する</t>
    </r>
    <r>
      <rPr>
        <b/>
        <sz val="8"/>
        <rFont val="ＭＳ Ｐ明朝"/>
        <family val="1"/>
      </rPr>
      <t>防火設備</t>
    </r>
    <r>
      <rPr>
        <sz val="8"/>
        <rFont val="ＭＳ Ｐ明朝"/>
        <family val="1"/>
      </rPr>
      <t>(20分以上)</t>
    </r>
  </si>
  <si>
    <t>(この場合は下記の〈耐火等級」も評価する)</t>
  </si>
  <si>
    <t>特記仕様書</t>
  </si>
  <si>
    <t>煙式 ] (</t>
  </si>
  <si>
    <t>必要な廊下幅員の確保</t>
  </si>
  <si>
    <t>踊り場付き折れ階段又は直階段の設置</t>
  </si>
  <si>
    <t>転落防止手摺設置(腰壁等の高さ及び手すり子間隔が基準に適合)</t>
  </si>
  <si>
    <t>基準法適合</t>
  </si>
  <si>
    <t>共用階段    詳細図</t>
  </si>
  <si>
    <t>EV詳細図</t>
  </si>
  <si>
    <t>ピット図</t>
  </si>
  <si>
    <t>系統図</t>
  </si>
  <si>
    <t>給排水平詳</t>
  </si>
  <si>
    <t>4-4</t>
  </si>
  <si>
    <t>（ 界       壁  ）</t>
  </si>
  <si>
    <t>適</t>
  </si>
  <si>
    <t>一般財団法人  大阪住宅センター</t>
  </si>
  <si>
    <t>平面図</t>
  </si>
  <si>
    <t>界床の構造等</t>
  </si>
  <si>
    <t>2火災時の安全</t>
  </si>
  <si>
    <t>4維持管理・更新への配慮</t>
  </si>
  <si>
    <t>6空気環境</t>
  </si>
  <si>
    <t>7光・視環境</t>
  </si>
  <si>
    <t>10防犯</t>
  </si>
  <si>
    <t>8音環境</t>
  </si>
  <si>
    <r>
      <t xml:space="preserve">該当なし </t>
    </r>
    <r>
      <rPr>
        <sz val="6"/>
        <color indexed="10"/>
        <rFont val="ＭＳ Ｐ明朝"/>
        <family val="1"/>
      </rPr>
      <t>※1</t>
    </r>
  </si>
  <si>
    <r>
      <t xml:space="preserve">該当なし </t>
    </r>
    <r>
      <rPr>
        <sz val="6"/>
        <color indexed="10"/>
        <rFont val="ＭＳ Ｐ明朝"/>
        <family val="1"/>
      </rPr>
      <t>※2</t>
    </r>
  </si>
  <si>
    <t>特定測定物質</t>
  </si>
  <si>
    <t>室内空気中の化学物質の濃度測定</t>
  </si>
  <si>
    <t>試験機関 [</t>
  </si>
  <si>
    <t>]</t>
  </si>
  <si>
    <t>地盤の種類 (</t>
  </si>
  <si>
    <t>杭状改良地盤の許容支持力度 (</t>
  </si>
  <si>
    <t>杭状改良地盤の許容支持力    (</t>
  </si>
  <si>
    <t>地盤調査方法等 (</t>
  </si>
  <si>
    <t>1-6</t>
  </si>
  <si>
    <t>北の方位の</t>
  </si>
  <si>
    <t>選択の有無</t>
  </si>
  <si>
    <t>必須項目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</si>
  <si>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</si>
  <si>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</si>
  <si>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</si>
  <si>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</si>
  <si>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</si>
  <si>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t>5.温熱環境･エネルギー消費量に関すること</t>
  </si>
  <si>
    <t>（ 地域区分</t>
  </si>
  <si>
    <t>)</t>
  </si>
  <si>
    <t>5-1　断熱等性能等級</t>
  </si>
  <si>
    <t>5-2　一次エネルギー消費量等級</t>
  </si>
  <si>
    <t>ホルムアルデヒド</t>
  </si>
  <si>
    <t>トルエン</t>
  </si>
  <si>
    <t>キシレン</t>
  </si>
  <si>
    <t>エチルベンゼン</t>
  </si>
  <si>
    <t>↑</t>
  </si>
  <si>
    <t>選択の有無を記入する</t>
  </si>
  <si>
    <t>認定書等の活用</t>
  </si>
  <si>
    <t>(モルタル､コンクリートブロックを含む)</t>
  </si>
  <si>
    <t>15m似内ごとに設置</t>
  </si>
  <si>
    <t>当該階及び直下階</t>
  </si>
  <si>
    <t>(界壁及び界床)</t>
  </si>
  <si>
    <t>(コンクリートブロックを含む)</t>
  </si>
  <si>
    <t>5温熱環境･エネルギー消費量</t>
  </si>
  <si>
    <t>適用する基準</t>
  </si>
  <si>
    <t>工事概要</t>
  </si>
  <si>
    <t>仕上表</t>
  </si>
  <si>
    <t>外皮平均          熱貫流率</t>
  </si>
  <si>
    <t>外皮平均熱貫流率UAの基準に適合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</si>
  <si>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</si>
  <si>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t>UAの値を評価書に表示する｡</t>
  </si>
  <si>
    <t>冷房機の平均日射熱取得率</t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</si>
  <si>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</si>
  <si>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開口部の断熱性能等</t>
  </si>
  <si>
    <t>区分(い)</t>
  </si>
  <si>
    <t>区分(ろ)</t>
  </si>
  <si>
    <t>区分(は)</t>
  </si>
  <si>
    <t>緩和措置有り</t>
  </si>
  <si>
    <t>窓の断熱(2%緩和)</t>
  </si>
  <si>
    <t>窓の日射(4%緩和)</t>
  </si>
  <si>
    <t>結露防止       対策</t>
  </si>
  <si>
    <t>←繊維系断熱材を使用する場合は防風層を設置</t>
  </si>
  <si>
    <t>一次エネルギー消費量       等級</t>
  </si>
  <si>
    <t>) MJ/(㎡・年)</t>
  </si>
  <si>
    <t>面積表</t>
  </si>
  <si>
    <t>面積等</t>
  </si>
  <si>
    <t>主たる居室の面積</t>
  </si>
  <si>
    <t>その他の居室の面積</t>
  </si>
  <si>
    <t>非居室の面積</t>
  </si>
  <si>
    <t>床面積の合計</t>
  </si>
  <si>
    <t>機器表</t>
  </si>
  <si>
    <t>水栓</t>
  </si>
  <si>
    <t>浴槽</t>
  </si>
  <si>
    <t>太陽光発電設備</t>
  </si>
  <si>
    <t>3劣化の軽減</t>
  </si>
  <si>
    <t>1構造の安定に関すること</t>
  </si>
  <si>
    <t>【</t>
  </si>
  <si>
    <t>】 タイプ</t>
  </si>
  <si>
    <t>】タイプ</t>
  </si>
  <si>
    <t>8-3</t>
  </si>
  <si>
    <t>□</t>
  </si>
  <si>
    <t>cm</t>
  </si>
  <si>
    <t>）</t>
  </si>
  <si>
    <t>（</t>
  </si>
  <si>
    <t>建築基準法施行令第23条から令第27条まで及び令第126条第1項に適合</t>
  </si>
  <si>
    <t>単純開口率及び方位別開口比の計算</t>
  </si>
  <si>
    <t>共同住宅方位別開口部面積．Ｘｌｓ</t>
  </si>
  <si>
    <t>建具リスト</t>
  </si>
  <si>
    <t>建具記号</t>
  </si>
  <si>
    <t>Ｗ（mm）</t>
  </si>
  <si>
    <t>Ｈ（mm）</t>
  </si>
  <si>
    <t>備考</t>
  </si>
  <si>
    <t>居室</t>
  </si>
  <si>
    <t>開口部</t>
  </si>
  <si>
    <t>方位別単純開口面積（㎡）</t>
  </si>
  <si>
    <t>タイプ名</t>
  </si>
  <si>
    <t>居室名</t>
  </si>
  <si>
    <t>面積（㎡）</t>
  </si>
  <si>
    <t>方位</t>
  </si>
  <si>
    <t>Ｗ（mm）</t>
  </si>
  <si>
    <t>Ｈ（mm）</t>
  </si>
  <si>
    <t>北（Ｎ）</t>
  </si>
  <si>
    <t>東（Ｅ）</t>
  </si>
  <si>
    <t>南（Ｓ）</t>
  </si>
  <si>
    <t>西（Ｗ）</t>
  </si>
  <si>
    <t>真上（Ｕ）</t>
  </si>
  <si>
    <t>居室面積合計（㎡）</t>
  </si>
  <si>
    <t>単純開口率（％）</t>
  </si>
  <si>
    <t>単純開口面積    合計（㎡）</t>
  </si>
  <si>
    <t>方位別開口面積計（㎡）</t>
  </si>
  <si>
    <t>方位別開口比（％）</t>
  </si>
  <si>
    <t>工事名</t>
  </si>
  <si>
    <t>日付</t>
  </si>
  <si>
    <t>図面名称</t>
  </si>
  <si>
    <t>単純開口率及び方位別開口比</t>
  </si>
  <si>
    <t>図番</t>
  </si>
  <si>
    <t>印刷</t>
  </si>
  <si>
    <t>―選択項目―(住戸)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</si>
  <si>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</si>
  <si>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</si>
  <si>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■</t>
  </si>
  <si>
    <t>一般部</t>
  </si>
  <si>
    <t>鋼材の厚さに応じた防錆措置が講じられている</t>
  </si>
  <si>
    <t>柱脚部</t>
  </si>
  <si>
    <t>※ : 地階を除く最下階の柱脚部を対象</t>
  </si>
  <si>
    <t>※ : 柱･梁･筋かい以外の部分に使用している鋼材</t>
  </si>
  <si>
    <t>鋼材の厚さ</t>
  </si>
  <si>
    <t>( 最小 )</t>
  </si>
  <si>
    <t>床下防湿</t>
  </si>
  <si>
    <t>措置等</t>
  </si>
  <si>
    <t>床下地盤面の</t>
  </si>
  <si>
    <t>防湿措置･</t>
  </si>
  <si>
    <t>床下換気措置</t>
  </si>
  <si>
    <t>防湿方法</t>
  </si>
  <si>
    <t>換気措置</t>
  </si>
  <si>
    <t>基礎断熱工法</t>
  </si>
  <si>
    <t>〔</t>
  </si>
  <si>
    <t>コンクリート</t>
  </si>
  <si>
    <t>換気口</t>
  </si>
  <si>
    <t>防湿フィルム</t>
  </si>
  <si>
    <t>ねこ土台</t>
  </si>
  <si>
    <t>小屋裏 有  (</t>
  </si>
  <si>
    <t>小屋裏 無  (</t>
  </si>
  <si>
    <t>換気措置による )</t>
  </si>
  <si>
    <t>屋根断熱工法･その他の措置 )</t>
  </si>
  <si>
    <t>※ : いずれにも該当する場合はそれぞれを選択</t>
  </si>
  <si>
    <t>建築基準法施行令第37条及び第80条の2の規定に適合</t>
  </si>
  <si>
    <t>小屋裏換気</t>
  </si>
  <si>
    <t>の措置</t>
  </si>
  <si>
    <t>構造部材等</t>
  </si>
  <si>
    <t>その他〕</t>
  </si>
  <si>
    <t>保有水平耐力計算等</t>
  </si>
  <si>
    <t>ルート3</t>
  </si>
  <si>
    <t>ルート2-1</t>
  </si>
  <si>
    <t>ルート2-2</t>
  </si>
  <si>
    <t>ルート1</t>
  </si>
  <si>
    <t>その他の計算法   (</t>
  </si>
  <si>
    <t>(1-1､1-3､1-6､1-7､3-1､4-2､4-3)</t>
  </si>
  <si>
    <t>1-1</t>
  </si>
  <si>
    <t>・</t>
  </si>
  <si>
    <t>コンクリートの種類   (</t>
  </si>
  <si>
    <t>)</t>
  </si>
  <si>
    <t>□</t>
  </si>
  <si>
    <r>
      <t xml:space="preserve">設計基準強度 Fc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>(</t>
    </r>
  </si>
  <si>
    <t>～</t>
  </si>
  <si>
    <t>鉄筋の種類・径</t>
  </si>
  <si>
    <t>SD295A (D16以下)</t>
  </si>
  <si>
    <t>SD345 (D19～D25)</t>
  </si>
  <si>
    <t>SD390 (D29以上)</t>
  </si>
  <si>
    <t>高強度せん断補強筋 (</t>
  </si>
  <si>
    <t>杭リスト</t>
  </si>
  <si>
    <t>基礎</t>
  </si>
  <si>
    <t>自己評価書・設計内容説明書[共同住宅等＿Ｓ]</t>
  </si>
  <si>
    <t>米４　等級４の場合のみ表示可能</t>
  </si>
  <si>
    <t>N/m㎡</t>
  </si>
  <si>
    <t>5-1</t>
  </si>
  <si>
    <t>性能基準</t>
  </si>
  <si>
    <t>断熱等性能         等級</t>
  </si>
  <si>
    <t>仕様基準</t>
  </si>
  <si>
    <t>性能基準を 適用する     場合</t>
  </si>
  <si>
    <t>(</t>
  </si>
  <si>
    <r>
      <rPr>
        <sz val="7"/>
        <color indexed="10"/>
        <rFont val="ＭＳ Ｐ明朝"/>
        <family val="1"/>
      </rPr>
      <t>※４</t>
    </r>
    <r>
      <rPr>
        <sz val="7"/>
        <rFont val="ＭＳ Ｐ明朝"/>
        <family val="1"/>
      </rPr>
      <t>（</t>
    </r>
  </si>
  <si>
    <t>W/㎡k</t>
  </si>
  <si>
    <t>）</t>
  </si>
  <si>
    <r>
      <t>冷房期の平均日射熱取得率η</t>
    </r>
    <r>
      <rPr>
        <sz val="6"/>
        <rFont val="ＭＳ Ｐ明朝"/>
        <family val="1"/>
      </rPr>
      <t>Aｃの基準に適合</t>
    </r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</si>
  <si>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の値を評価書に表示する｡</t>
    </r>
  </si>
  <si>
    <r>
      <rPr>
        <sz val="7"/>
        <color indexed="10"/>
        <rFont val="ＭＳ Ｐ明朝"/>
        <family val="1"/>
      </rPr>
      <t>※４</t>
    </r>
    <r>
      <rPr>
        <sz val="7"/>
        <rFont val="ＭＳ Ｐ明朝"/>
        <family val="1"/>
      </rPr>
      <t>（</t>
    </r>
  </si>
  <si>
    <t>）</t>
  </si>
  <si>
    <t>仕様基準を適用する     場合</t>
  </si>
  <si>
    <t xml:space="preserve">躯体の断熱 </t>
  </si>
  <si>
    <t>熱貫流率基準を適用し適合</t>
  </si>
  <si>
    <t>熱抵抗値基準を適用し適合</t>
  </si>
  <si>
    <t>（</t>
  </si>
  <si>
    <t>比率</t>
  </si>
  <si>
    <t>）</t>
  </si>
  <si>
    <t>□</t>
  </si>
  <si>
    <t>区分(に)</t>
  </si>
  <si>
    <t>・</t>
  </si>
  <si>
    <t>(</t>
  </si>
  <si>
    <t>)</t>
  </si>
  <si>
    <t>・</t>
  </si>
  <si>
    <t>(</t>
  </si>
  <si>
    <t>開口部比率と区分</t>
  </si>
  <si>
    <t>・</t>
  </si>
  <si>
    <t>一般財団法人　大阪住宅センター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</si>
  <si>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</si>
  <si>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5-2</t>
  </si>
  <si>
    <t>基本的事項等</t>
  </si>
  <si>
    <t>適用する基準</t>
  </si>
  <si>
    <t>設計一次エネルギー消費量の値を評価書に記載する</t>
  </si>
  <si>
    <t>（</t>
  </si>
  <si>
    <t>(</t>
  </si>
  <si>
    <t>仕様基準　(等級4のみ)</t>
  </si>
  <si>
    <t>一次エネルギー出力票による</t>
  </si>
  <si>
    <t>評価ﾃﾞｰﾀ</t>
  </si>
  <si>
    <t>一次エネルギー出力票による</t>
  </si>
  <si>
    <t>一次エネルギー消費量に係る基本事項等</t>
  </si>
  <si>
    <t>外皮</t>
  </si>
  <si>
    <t>仕様基準　(等級4のみ)</t>
  </si>
  <si>
    <t>仕様書</t>
  </si>
  <si>
    <t>断熱性能</t>
  </si>
  <si>
    <t>）</t>
  </si>
  <si>
    <t>※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</si>
  <si>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</si>
  <si>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暖冷房仕様</t>
  </si>
  <si>
    <t>暖房設備</t>
  </si>
  <si>
    <t>冷房設備</t>
  </si>
  <si>
    <t>換気仕様</t>
  </si>
  <si>
    <t>換気方式</t>
  </si>
  <si>
    <t>熱交換方式</t>
  </si>
  <si>
    <t>給湯仕様</t>
  </si>
  <si>
    <t>給湯熱源機</t>
  </si>
  <si>
    <t>配管</t>
  </si>
  <si>
    <t>太陽給湯</t>
  </si>
  <si>
    <t>照明仕様</t>
  </si>
  <si>
    <t>照明器具</t>
  </si>
  <si>
    <t>発電仕様</t>
  </si>
  <si>
    <t>コージェネレーション設備</t>
  </si>
  <si>
    <t>認定書等の活用</t>
  </si>
  <si>
    <t>地盤の許容応力度 (</t>
  </si>
  <si>
    <t>kN/㎡</t>
  </si>
  <si>
    <r>
      <t>)</t>
    </r>
    <r>
      <rPr>
        <b/>
        <sz val="8"/>
        <color indexed="10"/>
        <rFont val="ＭＳ Ｐ明朝"/>
        <family val="1"/>
      </rPr>
      <t>※</t>
    </r>
  </si>
  <si>
    <t>地盤改良を行う場合</t>
  </si>
  <si>
    <t>kN/本</t>
  </si>
  <si>
    <t>地盤改良方法    (</t>
  </si>
  <si>
    <t>杭基礎の場合</t>
  </si>
  <si>
    <t>杭の許容支持力        (</t>
  </si>
  <si>
    <t>・</t>
  </si>
  <si>
    <t>)</t>
  </si>
  <si>
    <t>杭基礎</t>
  </si>
  <si>
    <t>杭種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</si>
  <si>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</si>
  <si>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支持くい</t>
  </si>
  <si>
    <t>摩擦くい</t>
  </si>
  <si>
    <t>杭径  [</t>
  </si>
  <si>
    <t>㎝</t>
  </si>
  <si>
    <r>
      <t>]</t>
    </r>
    <r>
      <rPr>
        <b/>
        <sz val="8"/>
        <color indexed="10"/>
        <rFont val="ＭＳ Ｐ明朝"/>
        <family val="1"/>
      </rPr>
      <t>※</t>
    </r>
  </si>
  <si>
    <t>杭長  [</t>
  </si>
  <si>
    <t>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</si>
</sst>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"/>
    <numFmt numFmtId="178" formatCode="0.00_ "/>
    <numFmt numFmtId="179" formatCode="0.00_);[Red]\(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4"/>
      <name val="ＭＳ Ｐ明朝"/>
      <family val="1"/>
    </font>
    <font>
      <sz val="8"/>
      <color indexed="10"/>
      <name val="ＭＳ Ｐ明朝"/>
      <family val="1"/>
    </font>
    <font>
      <b/>
      <sz val="8"/>
      <color indexed="10"/>
      <name val="ＭＳ Ｐ明朝"/>
      <family val="1"/>
    </font>
    <font>
      <sz val="6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7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6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color rgb="FFFF0000"/>
      <name val="ＭＳ Ｐ明朝"/>
      <family val="1"/>
    </font>
    <font>
      <sz val="6"/>
      <color rgb="FFFF000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F7FE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medium"/>
    </border>
    <border>
      <left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medium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medium"/>
      <right/>
      <top/>
      <bottom/>
    </border>
    <border>
      <left/>
      <right style="thin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hair"/>
      <bottom style="thin"/>
    </border>
    <border>
      <left/>
      <right/>
      <top style="thin"/>
      <bottom style="hair"/>
    </border>
    <border>
      <left style="medium"/>
      <right style="thin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 style="thin"/>
      <bottom style="hair"/>
    </border>
    <border>
      <left style="hair"/>
      <right style="double"/>
      <top style="double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double"/>
      <top style="double"/>
      <bottom style="double"/>
    </border>
    <border>
      <left/>
      <right style="double"/>
      <top style="hair"/>
      <bottom style="double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/>
    </border>
    <border>
      <left style="thin"/>
      <right style="hair"/>
      <top/>
      <bottom style="thin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/>
    </border>
    <border>
      <left/>
      <right style="medium"/>
      <top style="medium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double"/>
      <right style="double"/>
      <top style="double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double"/>
    </border>
    <border>
      <left style="double"/>
      <right/>
      <top style="hair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hair"/>
      <bottom style="hair"/>
    </border>
    <border>
      <left style="hair"/>
      <right style="hair"/>
      <top style="thin"/>
      <bottom/>
    </border>
    <border>
      <left/>
      <right style="double"/>
      <top style="hair"/>
      <bottom style="hair"/>
    </border>
    <border>
      <left/>
      <right style="double"/>
      <top/>
      <bottom style="hair"/>
    </border>
    <border>
      <left/>
      <right style="double"/>
      <top/>
      <bottom style="double"/>
    </border>
    <border>
      <left style="thin"/>
      <right style="thin"/>
      <top/>
      <bottom/>
    </border>
    <border>
      <left/>
      <right style="double"/>
      <top style="double"/>
      <bottom style="hair"/>
    </border>
    <border>
      <left/>
      <right style="hair"/>
      <top style="double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hair"/>
      <top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medium"/>
      <bottom/>
    </border>
    <border>
      <left/>
      <right style="hair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medium"/>
      <bottom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medium"/>
      <right style="thin"/>
      <top style="medium"/>
      <bottom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/>
      <right/>
      <top style="thin"/>
      <bottom/>
      <diagonal style="hair"/>
    </border>
    <border diagonalUp="1">
      <left/>
      <right/>
      <top/>
      <bottom/>
      <diagonal style="hair"/>
    </border>
    <border diagonalUp="1">
      <left/>
      <right/>
      <top/>
      <bottom style="thin"/>
      <diagonal style="hair"/>
    </border>
    <border>
      <left style="medium"/>
      <right/>
      <top style="thin"/>
      <bottom style="hair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6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distributed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distributed"/>
    </xf>
    <xf numFmtId="49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5" fillId="0" borderId="30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7" fillId="0" borderId="13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5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43" xfId="0" applyFont="1" applyBorder="1" applyAlignment="1">
      <alignment horizontal="center" vertical="top" textRotation="255"/>
    </xf>
    <xf numFmtId="0" fontId="5" fillId="0" borderId="4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33" borderId="5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vertical="center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7" fillId="33" borderId="54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33" borderId="55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>
      <alignment horizontal="left" vertical="center"/>
    </xf>
    <xf numFmtId="0" fontId="7" fillId="33" borderId="56" xfId="0" applyFont="1" applyFill="1" applyBorder="1" applyAlignment="1" applyProtection="1">
      <alignment horizontal="left" vertical="center"/>
      <protection locked="0"/>
    </xf>
    <xf numFmtId="0" fontId="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43" xfId="0" applyFont="1" applyBorder="1" applyAlignment="1">
      <alignment vertical="top" textRotation="255"/>
    </xf>
    <xf numFmtId="0" fontId="5" fillId="0" borderId="46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6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7" fillId="0" borderId="18" xfId="0" applyFont="1" applyFill="1" applyBorder="1" applyAlignment="1">
      <alignment vertical="center"/>
    </xf>
    <xf numFmtId="0" fontId="4" fillId="28" borderId="39" xfId="0" applyFont="1" applyFill="1" applyBorder="1" applyAlignment="1">
      <alignment vertical="center"/>
    </xf>
    <xf numFmtId="0" fontId="4" fillId="28" borderId="40" xfId="0" applyFont="1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0" fontId="4" fillId="28" borderId="68" xfId="0" applyFont="1" applyFill="1" applyBorder="1" applyAlignment="1">
      <alignment vertical="center"/>
    </xf>
    <xf numFmtId="0" fontId="4" fillId="28" borderId="69" xfId="0" applyFont="1" applyFill="1" applyBorder="1" applyAlignment="1">
      <alignment vertical="center"/>
    </xf>
    <xf numFmtId="0" fontId="4" fillId="28" borderId="33" xfId="0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0" fontId="4" fillId="28" borderId="70" xfId="0" applyFont="1" applyFill="1" applyBorder="1" applyAlignment="1">
      <alignment vertical="center"/>
    </xf>
    <xf numFmtId="0" fontId="5" fillId="28" borderId="33" xfId="0" applyFont="1" applyFill="1" applyBorder="1" applyAlignment="1">
      <alignment vertical="center"/>
    </xf>
    <xf numFmtId="0" fontId="15" fillId="28" borderId="71" xfId="0" applyFont="1" applyFill="1" applyBorder="1" applyAlignment="1">
      <alignment horizontal="center" vertical="center"/>
    </xf>
    <xf numFmtId="56" fontId="5" fillId="28" borderId="72" xfId="0" applyNumberFormat="1" applyFont="1" applyFill="1" applyBorder="1" applyAlignment="1">
      <alignment vertical="center"/>
    </xf>
    <xf numFmtId="0" fontId="5" fillId="28" borderId="73" xfId="0" applyFont="1" applyFill="1" applyBorder="1" applyAlignment="1">
      <alignment vertical="center"/>
    </xf>
    <xf numFmtId="0" fontId="5" fillId="28" borderId="73" xfId="0" applyFont="1" applyFill="1" applyBorder="1" applyAlignment="1">
      <alignment horizontal="center" vertical="center"/>
    </xf>
    <xf numFmtId="0" fontId="5" fillId="28" borderId="74" xfId="0" applyFont="1" applyFill="1" applyBorder="1" applyAlignment="1">
      <alignment vertical="center"/>
    </xf>
    <xf numFmtId="0" fontId="5" fillId="28" borderId="33" xfId="0" applyFont="1" applyFill="1" applyBorder="1" applyAlignment="1">
      <alignment horizontal="right" vertical="center"/>
    </xf>
    <xf numFmtId="49" fontId="5" fillId="28" borderId="74" xfId="0" applyNumberFormat="1" applyFont="1" applyFill="1" applyBorder="1" applyAlignment="1">
      <alignment vertical="center"/>
    </xf>
    <xf numFmtId="0" fontId="5" fillId="28" borderId="75" xfId="0" applyFont="1" applyFill="1" applyBorder="1" applyAlignment="1">
      <alignment vertical="center"/>
    </xf>
    <xf numFmtId="0" fontId="5" fillId="28" borderId="75" xfId="0" applyFont="1" applyFill="1" applyBorder="1" applyAlignment="1">
      <alignment horizontal="center" vertical="center"/>
    </xf>
    <xf numFmtId="0" fontId="5" fillId="28" borderId="72" xfId="0" applyFont="1" applyFill="1" applyBorder="1" applyAlignment="1">
      <alignment horizontal="left" vertical="center"/>
    </xf>
    <xf numFmtId="0" fontId="5" fillId="28" borderId="73" xfId="0" applyFont="1" applyFill="1" applyBorder="1" applyAlignment="1">
      <alignment horizontal="left" vertical="center"/>
    </xf>
    <xf numFmtId="0" fontId="5" fillId="28" borderId="76" xfId="0" applyFont="1" applyFill="1" applyBorder="1" applyAlignment="1">
      <alignment horizontal="left" vertical="center"/>
    </xf>
    <xf numFmtId="0" fontId="5" fillId="28" borderId="75" xfId="0" applyFont="1" applyFill="1" applyBorder="1" applyAlignment="1">
      <alignment horizontal="left" vertical="center"/>
    </xf>
    <xf numFmtId="0" fontId="5" fillId="28" borderId="77" xfId="0" applyFont="1" applyFill="1" applyBorder="1" applyAlignment="1">
      <alignment horizontal="left" vertical="center"/>
    </xf>
    <xf numFmtId="0" fontId="5" fillId="28" borderId="78" xfId="0" applyFont="1" applyFill="1" applyBorder="1" applyAlignment="1">
      <alignment vertical="center"/>
    </xf>
    <xf numFmtId="0" fontId="5" fillId="28" borderId="78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top"/>
    </xf>
    <xf numFmtId="0" fontId="5" fillId="28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2" fillId="28" borderId="3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2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5" fillId="28" borderId="22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5" fillId="28" borderId="18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 shrinkToFi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/>
    </xf>
    <xf numFmtId="0" fontId="7" fillId="28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18" fillId="0" borderId="15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Border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43" xfId="0" applyFont="1" applyBorder="1" applyAlignment="1">
      <alignment vertical="top" textRotation="255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81" xfId="0" applyFont="1" applyBorder="1" applyAlignment="1">
      <alignment/>
    </xf>
    <xf numFmtId="0" fontId="7" fillId="0" borderId="81" xfId="0" applyFont="1" applyFill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62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0" xfId="0" applyFont="1" applyAlignment="1">
      <alignment vertical="top"/>
    </xf>
    <xf numFmtId="0" fontId="5" fillId="0" borderId="43" xfId="0" applyFont="1" applyFill="1" applyBorder="1" applyAlignment="1">
      <alignment vertical="top" textRotation="255"/>
    </xf>
    <xf numFmtId="0" fontId="7" fillId="0" borderId="42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>
      <alignment vertical="top" textRotation="255" shrinkToFit="1"/>
    </xf>
    <xf numFmtId="0" fontId="7" fillId="0" borderId="26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28" borderId="3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7" xfId="0" applyFont="1" applyBorder="1" applyAlignment="1">
      <alignment vertical="top" textRotation="255"/>
    </xf>
    <xf numFmtId="0" fontId="7" fillId="0" borderId="69" xfId="0" applyFont="1" applyBorder="1" applyAlignment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5" fillId="28" borderId="8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center"/>
    </xf>
    <xf numFmtId="0" fontId="5" fillId="28" borderId="69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 shrinkToFit="1"/>
    </xf>
    <xf numFmtId="0" fontId="7" fillId="0" borderId="22" xfId="0" applyFont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0" fontId="5" fillId="28" borderId="36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5" fillId="28" borderId="14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>
      <alignment vertical="top" wrapText="1"/>
    </xf>
    <xf numFmtId="0" fontId="5" fillId="28" borderId="21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top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84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5" fillId="28" borderId="65" xfId="0" applyFont="1" applyFill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12" fillId="28" borderId="62" xfId="0" applyFont="1" applyFill="1" applyBorder="1" applyAlignment="1">
      <alignment vertical="center"/>
    </xf>
    <xf numFmtId="0" fontId="12" fillId="28" borderId="69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vertical="center" shrinkToFit="1"/>
      <protection locked="0"/>
    </xf>
    <xf numFmtId="0" fontId="3" fillId="33" borderId="17" xfId="0" applyFont="1" applyFill="1" applyBorder="1" applyAlignment="1" applyProtection="1">
      <alignment vertical="center" shrinkToFit="1"/>
      <protection locked="0"/>
    </xf>
    <xf numFmtId="0" fontId="3" fillId="33" borderId="23" xfId="0" applyFont="1" applyFill="1" applyBorder="1" applyAlignment="1" applyProtection="1">
      <alignment vertical="center" shrinkToFit="1"/>
      <protection locked="0"/>
    </xf>
    <xf numFmtId="0" fontId="3" fillId="34" borderId="21" xfId="0" applyFont="1" applyFill="1" applyBorder="1" applyAlignment="1" applyProtection="1">
      <alignment vertical="center" shrinkToFit="1"/>
      <protection locked="0"/>
    </xf>
    <xf numFmtId="0" fontId="3" fillId="34" borderId="17" xfId="0" applyFont="1" applyFill="1" applyBorder="1" applyAlignment="1" applyProtection="1">
      <alignment vertical="center" shrinkToFit="1"/>
      <protection locked="0"/>
    </xf>
    <xf numFmtId="0" fontId="3" fillId="34" borderId="23" xfId="0" applyFont="1" applyFill="1" applyBorder="1" applyAlignment="1" applyProtection="1">
      <alignment vertical="center" shrinkToFit="1"/>
      <protection locked="0"/>
    </xf>
    <xf numFmtId="0" fontId="4" fillId="28" borderId="65" xfId="0" applyFont="1" applyFill="1" applyBorder="1" applyAlignment="1">
      <alignment vertical="center"/>
    </xf>
    <xf numFmtId="0" fontId="4" fillId="28" borderId="63" xfId="0" applyFont="1" applyFill="1" applyBorder="1" applyAlignment="1">
      <alignment vertical="center"/>
    </xf>
    <xf numFmtId="0" fontId="4" fillId="28" borderId="63" xfId="0" applyFont="1" applyFill="1" applyBorder="1" applyAlignment="1">
      <alignment horizontal="center" vertical="center"/>
    </xf>
    <xf numFmtId="0" fontId="4" fillId="28" borderId="6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vertical="top"/>
      <protection locked="0"/>
    </xf>
    <xf numFmtId="0" fontId="5" fillId="28" borderId="31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38" xfId="0" applyFont="1" applyBorder="1" applyAlignment="1">
      <alignment horizontal="left" vertical="center"/>
    </xf>
    <xf numFmtId="0" fontId="5" fillId="28" borderId="18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top"/>
    </xf>
    <xf numFmtId="0" fontId="64" fillId="0" borderId="16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top" textRotation="255"/>
    </xf>
    <xf numFmtId="0" fontId="7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14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4" fillId="0" borderId="15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top" textRotation="255" shrinkToFit="1"/>
    </xf>
    <xf numFmtId="0" fontId="7" fillId="0" borderId="0" xfId="0" applyFont="1" applyFill="1" applyBorder="1" applyAlignment="1">
      <alignment horizontal="left" vertical="top"/>
    </xf>
    <xf numFmtId="0" fontId="3" fillId="34" borderId="86" xfId="0" applyFont="1" applyFill="1" applyBorder="1" applyAlignment="1" applyProtection="1">
      <alignment vertical="center" shrinkToFit="1"/>
      <protection locked="0"/>
    </xf>
    <xf numFmtId="0" fontId="3" fillId="34" borderId="87" xfId="0" applyFont="1" applyFill="1" applyBorder="1" applyAlignment="1" applyProtection="1">
      <alignment horizontal="left" vertical="center" shrinkToFit="1"/>
      <protection locked="0"/>
    </xf>
    <xf numFmtId="0" fontId="3" fillId="34" borderId="87" xfId="0" applyFont="1" applyFill="1" applyBorder="1" applyAlignment="1" applyProtection="1">
      <alignment vertical="center" shrinkToFit="1"/>
      <protection locked="0"/>
    </xf>
    <xf numFmtId="0" fontId="3" fillId="34" borderId="88" xfId="0" applyFont="1" applyFill="1" applyBorder="1" applyAlignment="1" applyProtection="1">
      <alignment vertical="center" shrinkToFit="1"/>
      <protection locked="0"/>
    </xf>
    <xf numFmtId="0" fontId="3" fillId="34" borderId="8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5" fillId="28" borderId="28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Border="1" applyAlignment="1">
      <alignment vertical="top" textRotation="255"/>
    </xf>
    <xf numFmtId="0" fontId="65" fillId="0" borderId="0" xfId="0" applyFont="1" applyFill="1" applyBorder="1" applyAlignment="1">
      <alignment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3" fillId="34" borderId="87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 shrinkToFit="1"/>
    </xf>
    <xf numFmtId="0" fontId="5" fillId="28" borderId="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5" fillId="28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wrapText="1" shrinkToFit="1"/>
    </xf>
    <xf numFmtId="0" fontId="7" fillId="0" borderId="46" xfId="0" applyFont="1" applyBorder="1" applyAlignment="1">
      <alignment horizontal="center" vertical="center" textRotation="255"/>
    </xf>
    <xf numFmtId="0" fontId="5" fillId="0" borderId="34" xfId="0" applyFont="1" applyFill="1" applyBorder="1" applyAlignment="1">
      <alignment vertical="center"/>
    </xf>
    <xf numFmtId="49" fontId="5" fillId="0" borderId="12" xfId="0" applyNumberFormat="1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 shrinkToFit="1"/>
    </xf>
    <xf numFmtId="0" fontId="5" fillId="0" borderId="89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90" xfId="0" applyFont="1" applyBorder="1" applyAlignment="1">
      <alignment/>
    </xf>
    <xf numFmtId="0" fontId="5" fillId="28" borderId="35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21" xfId="0" applyFont="1" applyBorder="1" applyAlignment="1">
      <alignment horizontal="center" wrapText="1" shrinkToFit="1"/>
    </xf>
    <xf numFmtId="0" fontId="7" fillId="0" borderId="23" xfId="0" applyFont="1" applyBorder="1" applyAlignment="1">
      <alignment horizontal="center" wrapText="1" shrinkToFi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5" fillId="28" borderId="0" xfId="0" applyFont="1" applyFill="1" applyBorder="1" applyAlignment="1">
      <alignment horizontal="center" vertical="center"/>
    </xf>
    <xf numFmtId="0" fontId="3" fillId="28" borderId="40" xfId="0" applyFont="1" applyFill="1" applyBorder="1" applyAlignment="1" applyProtection="1">
      <alignment vertical="center" shrinkToFit="1"/>
      <protection locked="0"/>
    </xf>
    <xf numFmtId="0" fontId="3" fillId="28" borderId="33" xfId="0" applyFont="1" applyFill="1" applyBorder="1" applyAlignment="1" applyProtection="1">
      <alignment vertical="center" shrinkToFit="1"/>
      <protection locked="0"/>
    </xf>
    <xf numFmtId="0" fontId="3" fillId="28" borderId="33" xfId="0" applyFont="1" applyFill="1" applyBorder="1" applyAlignment="1" applyProtection="1">
      <alignment vertical="center"/>
      <protection locked="0"/>
    </xf>
    <xf numFmtId="0" fontId="3" fillId="28" borderId="40" xfId="0" applyFont="1" applyFill="1" applyBorder="1" applyAlignment="1" applyProtection="1">
      <alignment vertical="center"/>
      <protection locked="0"/>
    </xf>
    <xf numFmtId="0" fontId="7" fillId="28" borderId="18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3" fillId="28" borderId="33" xfId="0" applyFont="1" applyFill="1" applyBorder="1" applyAlignment="1">
      <alignment vertical="center"/>
    </xf>
    <xf numFmtId="0" fontId="3" fillId="28" borderId="91" xfId="0" applyFont="1" applyFill="1" applyBorder="1" applyAlignment="1">
      <alignment vertical="center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right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8" fillId="28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shrinkToFit="1"/>
    </xf>
    <xf numFmtId="0" fontId="7" fillId="33" borderId="32" xfId="0" applyFont="1" applyFill="1" applyBorder="1" applyAlignment="1" applyProtection="1">
      <alignment horizontal="left" vertical="center" shrinkToFit="1"/>
      <protection locked="0"/>
    </xf>
    <xf numFmtId="0" fontId="7" fillId="33" borderId="19" xfId="0" applyFont="1" applyFill="1" applyBorder="1" applyAlignment="1" applyProtection="1">
      <alignment horizontal="left" vertical="center" shrinkToFit="1"/>
      <protection locked="0"/>
    </xf>
    <xf numFmtId="0" fontId="7" fillId="33" borderId="25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33" borderId="93" xfId="0" applyFont="1" applyFill="1" applyBorder="1" applyAlignment="1" applyProtection="1">
      <alignment horizontal="left" vertical="center" shrinkToFit="1"/>
      <protection locked="0"/>
    </xf>
    <xf numFmtId="0" fontId="7" fillId="33" borderId="93" xfId="0" applyFont="1" applyFill="1" applyBorder="1" applyAlignment="1" applyProtection="1">
      <alignment horizontal="left" vertical="center" shrinkToFit="1"/>
      <protection/>
    </xf>
    <xf numFmtId="0" fontId="7" fillId="33" borderId="94" xfId="0" applyFont="1" applyFill="1" applyBorder="1" applyAlignment="1" applyProtection="1">
      <alignment horizontal="left" vertical="center" shrinkToFit="1"/>
      <protection locked="0"/>
    </xf>
    <xf numFmtId="0" fontId="7" fillId="33" borderId="95" xfId="0" applyFont="1" applyFill="1" applyBorder="1" applyAlignment="1" applyProtection="1">
      <alignment horizontal="left" vertical="center" shrinkToFit="1"/>
      <protection locked="0"/>
    </xf>
    <xf numFmtId="0" fontId="5" fillId="0" borderId="96" xfId="0" applyFont="1" applyFill="1" applyBorder="1" applyAlignment="1">
      <alignment vertical="center"/>
    </xf>
    <xf numFmtId="0" fontId="7" fillId="33" borderId="97" xfId="0" applyFont="1" applyFill="1" applyBorder="1" applyAlignment="1" applyProtection="1">
      <alignment horizontal="left" vertical="center" shrinkToFit="1"/>
      <protection locked="0"/>
    </xf>
    <xf numFmtId="0" fontId="5" fillId="28" borderId="98" xfId="0" applyFont="1" applyFill="1" applyBorder="1" applyAlignment="1">
      <alignment horizontal="center" vertical="center"/>
    </xf>
    <xf numFmtId="0" fontId="5" fillId="28" borderId="91" xfId="0" applyFont="1" applyFill="1" applyBorder="1" applyAlignment="1">
      <alignment vertical="center"/>
    </xf>
    <xf numFmtId="49" fontId="5" fillId="28" borderId="99" xfId="0" applyNumberFormat="1" applyFont="1" applyFill="1" applyBorder="1" applyAlignment="1">
      <alignment vertical="center"/>
    </xf>
    <xf numFmtId="0" fontId="5" fillId="28" borderId="100" xfId="0" applyFont="1" applyFill="1" applyBorder="1" applyAlignment="1">
      <alignment vertical="center"/>
    </xf>
    <xf numFmtId="0" fontId="5" fillId="28" borderId="10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4" fillId="0" borderId="23" xfId="0" applyFont="1" applyBorder="1" applyAlignment="1">
      <alignment horizontal="right"/>
    </xf>
    <xf numFmtId="0" fontId="64" fillId="0" borderId="38" xfId="0" applyFont="1" applyBorder="1" applyAlignment="1">
      <alignment horizontal="right"/>
    </xf>
    <xf numFmtId="0" fontId="7" fillId="28" borderId="0" xfId="0" applyFont="1" applyFill="1" applyAlignment="1">
      <alignment vertical="center"/>
    </xf>
    <xf numFmtId="0" fontId="7" fillId="28" borderId="1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vertical="top" textRotation="255" shrinkToFit="1"/>
    </xf>
    <xf numFmtId="0" fontId="5" fillId="28" borderId="12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5" fillId="0" borderId="14" xfId="0" applyFont="1" applyBorder="1" applyAlignment="1">
      <alignment vertical="top" textRotation="255" shrinkToFi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shrinkToFit="1"/>
    </xf>
    <xf numFmtId="0" fontId="65" fillId="0" borderId="0" xfId="0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65" fillId="0" borderId="0" xfId="0" applyFont="1" applyBorder="1" applyAlignment="1">
      <alignment horizontal="right"/>
    </xf>
    <xf numFmtId="0" fontId="6" fillId="0" borderId="1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35" borderId="101" xfId="0" applyFont="1" applyFill="1" applyBorder="1" applyAlignment="1" applyProtection="1">
      <alignment horizontal="center" vertical="center"/>
      <protection/>
    </xf>
    <xf numFmtId="0" fontId="25" fillId="35" borderId="101" xfId="0" applyFont="1" applyFill="1" applyBorder="1" applyAlignment="1" applyProtection="1">
      <alignment horizontal="center" vertical="center"/>
      <protection/>
    </xf>
    <xf numFmtId="0" fontId="25" fillId="35" borderId="8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7" fillId="36" borderId="101" xfId="0" applyFont="1" applyFill="1" applyBorder="1" applyAlignment="1" applyProtection="1">
      <alignment horizontal="center" vertical="center"/>
      <protection locked="0"/>
    </xf>
    <xf numFmtId="176" fontId="7" fillId="36" borderId="101" xfId="0" applyNumberFormat="1" applyFont="1" applyFill="1" applyBorder="1" applyAlignment="1" applyProtection="1">
      <alignment horizontal="center" vertical="center"/>
      <protection locked="0"/>
    </xf>
    <xf numFmtId="176" fontId="7" fillId="36" borderId="88" xfId="0" applyNumberFormat="1" applyFont="1" applyFill="1" applyBorder="1" applyAlignment="1" applyProtection="1">
      <alignment horizontal="center" vertical="center"/>
      <protection locked="0"/>
    </xf>
    <xf numFmtId="176" fontId="12" fillId="36" borderId="101" xfId="0" applyNumberFormat="1" applyFont="1" applyFill="1" applyBorder="1" applyAlignment="1" applyProtection="1">
      <alignment horizontal="center" vertical="center"/>
      <protection locked="0"/>
    </xf>
    <xf numFmtId="176" fontId="12" fillId="36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25" fillId="35" borderId="103" xfId="0" applyFont="1" applyFill="1" applyBorder="1" applyAlignment="1" applyProtection="1">
      <alignment horizontal="center" vertical="center"/>
      <protection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25" fillId="35" borderId="104" xfId="0" applyFont="1" applyFill="1" applyBorder="1" applyAlignment="1" applyProtection="1">
      <alignment horizontal="center" vertical="center"/>
      <protection/>
    </xf>
    <xf numFmtId="0" fontId="25" fillId="35" borderId="105" xfId="0" applyFont="1" applyFill="1" applyBorder="1" applyAlignment="1" applyProtection="1">
      <alignment horizontal="center" vertical="center"/>
      <protection/>
    </xf>
    <xf numFmtId="0" fontId="10" fillId="0" borderId="105" xfId="0" applyFont="1" applyBorder="1" applyAlignment="1" applyProtection="1">
      <alignment horizontal="center" vertical="center"/>
      <protection/>
    </xf>
    <xf numFmtId="0" fontId="10" fillId="0" borderId="106" xfId="0" applyFont="1" applyBorder="1" applyAlignment="1" applyProtection="1">
      <alignment horizontal="center" vertical="center"/>
      <protection/>
    </xf>
    <xf numFmtId="0" fontId="10" fillId="0" borderId="96" xfId="0" applyFont="1" applyBorder="1" applyAlignment="1" applyProtection="1">
      <alignment horizontal="center" vertical="center"/>
      <protection/>
    </xf>
    <xf numFmtId="0" fontId="10" fillId="0" borderId="10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0" fillId="36" borderId="107" xfId="0" applyNumberFormat="1" applyFont="1" applyFill="1" applyBorder="1" applyAlignment="1" applyProtection="1">
      <alignment vertical="center"/>
      <protection locked="0"/>
    </xf>
    <xf numFmtId="178" fontId="10" fillId="36" borderId="80" xfId="0" applyNumberFormat="1" applyFont="1" applyFill="1" applyBorder="1" applyAlignment="1" applyProtection="1">
      <alignment horizontal="center" vertical="center"/>
      <protection locked="0"/>
    </xf>
    <xf numFmtId="0" fontId="10" fillId="36" borderId="107" xfId="0" applyNumberFormat="1" applyFont="1" applyFill="1" applyBorder="1" applyAlignment="1" applyProtection="1">
      <alignment horizontal="center" vertical="center"/>
      <protection locked="0"/>
    </xf>
    <xf numFmtId="0" fontId="25" fillId="36" borderId="108" xfId="0" applyNumberFormat="1" applyFont="1" applyFill="1" applyBorder="1" applyAlignment="1" applyProtection="1">
      <alignment horizontal="center" vertical="center"/>
      <protection locked="0"/>
    </xf>
    <xf numFmtId="0" fontId="10" fillId="0" borderId="108" xfId="0" applyNumberFormat="1" applyFont="1" applyFill="1" applyBorder="1" applyAlignment="1" applyProtection="1">
      <alignment horizontal="center" vertical="center"/>
      <protection/>
    </xf>
    <xf numFmtId="179" fontId="7" fillId="0" borderId="109" xfId="0" applyNumberFormat="1" applyFont="1" applyFill="1" applyBorder="1" applyAlignment="1" applyProtection="1">
      <alignment horizontal="center" vertical="center"/>
      <protection/>
    </xf>
    <xf numFmtId="179" fontId="7" fillId="0" borderId="110" xfId="0" applyNumberFormat="1" applyFont="1" applyFill="1" applyBorder="1" applyAlignment="1" applyProtection="1">
      <alignment horizontal="center" vertical="center"/>
      <protection/>
    </xf>
    <xf numFmtId="179" fontId="7" fillId="0" borderId="107" xfId="0" applyNumberFormat="1" applyFont="1" applyBorder="1" applyAlignment="1" applyProtection="1">
      <alignment horizontal="center" vertical="center"/>
      <protection/>
    </xf>
    <xf numFmtId="179" fontId="7" fillId="0" borderId="108" xfId="0" applyNumberFormat="1" applyFont="1" applyBorder="1" applyAlignment="1" applyProtection="1">
      <alignment horizontal="center" vertical="center"/>
      <protection/>
    </xf>
    <xf numFmtId="179" fontId="7" fillId="0" borderId="11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10" fillId="36" borderId="112" xfId="0" applyNumberFormat="1" applyFont="1" applyFill="1" applyBorder="1" applyAlignment="1" applyProtection="1">
      <alignment vertical="center"/>
      <protection locked="0"/>
    </xf>
    <xf numFmtId="178" fontId="10" fillId="36" borderId="87" xfId="0" applyNumberFormat="1" applyFont="1" applyFill="1" applyBorder="1" applyAlignment="1" applyProtection="1">
      <alignment horizontal="center" vertical="center"/>
      <protection locked="0"/>
    </xf>
    <xf numFmtId="0" fontId="10" fillId="36" borderId="112" xfId="0" applyNumberFormat="1" applyFont="1" applyFill="1" applyBorder="1" applyAlignment="1" applyProtection="1">
      <alignment horizontal="center" vertical="center"/>
      <protection locked="0"/>
    </xf>
    <xf numFmtId="0" fontId="25" fillId="36" borderId="101" xfId="0" applyNumberFormat="1" applyFont="1" applyFill="1" applyBorder="1" applyAlignment="1" applyProtection="1">
      <alignment horizontal="center" vertical="center"/>
      <protection locked="0"/>
    </xf>
    <xf numFmtId="0" fontId="10" fillId="0" borderId="101" xfId="0" applyNumberFormat="1" applyFont="1" applyFill="1" applyBorder="1" applyAlignment="1" applyProtection="1">
      <alignment horizontal="center" vertical="center"/>
      <protection/>
    </xf>
    <xf numFmtId="179" fontId="7" fillId="0" borderId="113" xfId="0" applyNumberFormat="1" applyFont="1" applyFill="1" applyBorder="1" applyAlignment="1" applyProtection="1">
      <alignment horizontal="center" vertical="center"/>
      <protection/>
    </xf>
    <xf numFmtId="179" fontId="7" fillId="0" borderId="96" xfId="0" applyNumberFormat="1" applyFont="1" applyFill="1" applyBorder="1" applyAlignment="1" applyProtection="1">
      <alignment horizontal="center" vertical="center"/>
      <protection/>
    </xf>
    <xf numFmtId="179" fontId="7" fillId="0" borderId="114" xfId="0" applyNumberFormat="1" applyFont="1" applyBorder="1" applyAlignment="1" applyProtection="1">
      <alignment horizontal="center" vertical="center"/>
      <protection/>
    </xf>
    <xf numFmtId="179" fontId="7" fillId="0" borderId="115" xfId="0" applyNumberFormat="1" applyFont="1" applyBorder="1" applyAlignment="1" applyProtection="1">
      <alignment horizontal="center" vertical="center"/>
      <protection/>
    </xf>
    <xf numFmtId="179" fontId="7" fillId="0" borderId="11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/>
      <protection/>
    </xf>
    <xf numFmtId="0" fontId="13" fillId="0" borderId="118" xfId="0" applyNumberFormat="1" applyFont="1" applyBorder="1" applyAlignment="1" applyProtection="1">
      <alignment horizontal="center" vertical="center" wrapText="1"/>
      <protection/>
    </xf>
    <xf numFmtId="0" fontId="10" fillId="0" borderId="119" xfId="0" applyNumberFormat="1" applyFont="1" applyBorder="1" applyAlignment="1" applyProtection="1">
      <alignment horizontal="center" vertical="center"/>
      <protection/>
    </xf>
    <xf numFmtId="179" fontId="7" fillId="0" borderId="120" xfId="0" applyNumberFormat="1" applyFont="1" applyBorder="1" applyAlignment="1" applyProtection="1">
      <alignment horizontal="center" vertical="center"/>
      <protection/>
    </xf>
    <xf numFmtId="179" fontId="7" fillId="0" borderId="101" xfId="0" applyNumberFormat="1" applyFont="1" applyBorder="1" applyAlignment="1" applyProtection="1">
      <alignment horizontal="center" vertical="center"/>
      <protection/>
    </xf>
    <xf numFmtId="179" fontId="7" fillId="0" borderId="12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/>
      <protection/>
    </xf>
    <xf numFmtId="176" fontId="26" fillId="0" borderId="123" xfId="0" applyNumberFormat="1" applyFont="1" applyBorder="1" applyAlignment="1" applyProtection="1">
      <alignment horizontal="center" vertical="center"/>
      <protection/>
    </xf>
    <xf numFmtId="179" fontId="26" fillId="0" borderId="124" xfId="0" applyNumberFormat="1" applyFont="1" applyBorder="1" applyAlignment="1" applyProtection="1">
      <alignment horizontal="center" vertical="center"/>
      <protection/>
    </xf>
    <xf numFmtId="0" fontId="10" fillId="0" borderId="125" xfId="0" applyNumberFormat="1" applyFont="1" applyBorder="1" applyAlignment="1" applyProtection="1">
      <alignment horizontal="center" vertical="center"/>
      <protection/>
    </xf>
    <xf numFmtId="176" fontId="26" fillId="0" borderId="126" xfId="0" applyNumberFormat="1" applyFont="1" applyBorder="1" applyAlignment="1" applyProtection="1">
      <alignment horizontal="center" vertical="center"/>
      <protection/>
    </xf>
    <xf numFmtId="0" fontId="10" fillId="36" borderId="127" xfId="0" applyNumberFormat="1" applyFont="1" applyFill="1" applyBorder="1" applyAlignment="1" applyProtection="1">
      <alignment vertical="center"/>
      <protection locked="0"/>
    </xf>
    <xf numFmtId="179" fontId="7" fillId="0" borderId="102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128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2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179" fontId="7" fillId="0" borderId="112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/>
    </xf>
    <xf numFmtId="0" fontId="0" fillId="0" borderId="128" xfId="0" applyNumberFormat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 horizontal="center"/>
      <protection/>
    </xf>
    <xf numFmtId="0" fontId="10" fillId="0" borderId="122" xfId="0" applyNumberFormat="1" applyFont="1" applyBorder="1" applyAlignment="1" applyProtection="1">
      <alignment horizontal="left" vertical="center"/>
      <protection/>
    </xf>
    <xf numFmtId="0" fontId="0" fillId="0" borderId="37" xfId="0" applyNumberFormat="1" applyFont="1" applyBorder="1" applyAlignment="1" applyProtection="1">
      <alignment horizontal="center"/>
      <protection locked="0"/>
    </xf>
    <xf numFmtId="0" fontId="12" fillId="36" borderId="101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/>
    </xf>
    <xf numFmtId="0" fontId="25" fillId="0" borderId="128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9" fontId="12" fillId="0" borderId="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79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0" fillId="0" borderId="129" xfId="0" applyNumberFormat="1" applyBorder="1" applyAlignment="1" applyProtection="1">
      <alignment horizontal="center"/>
      <protection/>
    </xf>
    <xf numFmtId="0" fontId="7" fillId="0" borderId="80" xfId="0" applyNumberFormat="1" applyFont="1" applyBorder="1" applyAlignment="1" applyProtection="1">
      <alignment horizontal="center" vertical="center"/>
      <protection locked="0"/>
    </xf>
    <xf numFmtId="0" fontId="13" fillId="0" borderId="130" xfId="0" applyNumberFormat="1" applyFont="1" applyBorder="1" applyAlignment="1" applyProtection="1">
      <alignment horizontal="center" vertical="center"/>
      <protection/>
    </xf>
    <xf numFmtId="0" fontId="0" fillId="0" borderId="131" xfId="0" applyNumberFormat="1" applyBorder="1" applyAlignment="1" applyProtection="1">
      <alignment horizontal="center"/>
      <protection/>
    </xf>
    <xf numFmtId="0" fontId="0" fillId="0" borderId="81" xfId="0" applyNumberFormat="1" applyBorder="1" applyAlignment="1" applyProtection="1">
      <alignment horizontal="left"/>
      <protection/>
    </xf>
    <xf numFmtId="0" fontId="13" fillId="0" borderId="125" xfId="0" applyNumberFormat="1" applyFont="1" applyBorder="1" applyAlignment="1" applyProtection="1">
      <alignment horizontal="center" vertical="center"/>
      <protection/>
    </xf>
    <xf numFmtId="0" fontId="7" fillId="0" borderId="81" xfId="0" applyNumberFormat="1" applyFont="1" applyBorder="1" applyAlignment="1" applyProtection="1">
      <alignment horizontal="left" vertical="center"/>
      <protection/>
    </xf>
    <xf numFmtId="0" fontId="7" fillId="0" borderId="8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>
      <alignment horizontal="left" vertical="center"/>
      <protection/>
    </xf>
    <xf numFmtId="179" fontId="19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vertical="center"/>
      <protection/>
    </xf>
    <xf numFmtId="0" fontId="10" fillId="36" borderId="61" xfId="0" applyNumberFormat="1" applyFont="1" applyFill="1" applyBorder="1" applyAlignment="1" applyProtection="1">
      <alignment vertical="center"/>
      <protection locked="0"/>
    </xf>
    <xf numFmtId="178" fontId="10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36" borderId="61" xfId="0" applyNumberFormat="1" applyFont="1" applyFill="1" applyBorder="1" applyAlignment="1" applyProtection="1">
      <alignment horizontal="center" vertical="center"/>
      <protection locked="0"/>
    </xf>
    <xf numFmtId="0" fontId="25" fillId="36" borderId="132" xfId="0" applyNumberFormat="1" applyFont="1" applyFill="1" applyBorder="1" applyAlignment="1" applyProtection="1">
      <alignment horizontal="center" vertical="center"/>
      <protection locked="0"/>
    </xf>
    <xf numFmtId="0" fontId="10" fillId="0" borderId="132" xfId="0" applyNumberFormat="1" applyFont="1" applyFill="1" applyBorder="1" applyAlignment="1" applyProtection="1">
      <alignment horizontal="center" vertical="center"/>
      <protection/>
    </xf>
    <xf numFmtId="179" fontId="7" fillId="0" borderId="61" xfId="0" applyNumberFormat="1" applyFont="1" applyBorder="1" applyAlignment="1" applyProtection="1">
      <alignment horizontal="center" vertical="center"/>
      <protection/>
    </xf>
    <xf numFmtId="179" fontId="7" fillId="0" borderId="132" xfId="0" applyNumberFormat="1" applyFont="1" applyBorder="1" applyAlignment="1" applyProtection="1">
      <alignment horizontal="center" vertical="center"/>
      <protection/>
    </xf>
    <xf numFmtId="179" fontId="7" fillId="0" borderId="133" xfId="0" applyNumberFormat="1" applyFont="1" applyBorder="1" applyAlignment="1" applyProtection="1">
      <alignment horizontal="center" vertical="center"/>
      <protection/>
    </xf>
    <xf numFmtId="178" fontId="10" fillId="36" borderId="88" xfId="0" applyNumberFormat="1" applyFont="1" applyFill="1" applyBorder="1" applyAlignment="1" applyProtection="1">
      <alignment horizontal="center" vertical="center"/>
      <protection locked="0"/>
    </xf>
    <xf numFmtId="178" fontId="10" fillId="36" borderId="14" xfId="0" applyNumberFormat="1" applyFont="1" applyFill="1" applyBorder="1" applyAlignment="1" applyProtection="1">
      <alignment horizontal="center" vertical="center"/>
      <protection locked="0"/>
    </xf>
    <xf numFmtId="0" fontId="10" fillId="36" borderId="127" xfId="0" applyNumberFormat="1" applyFont="1" applyFill="1" applyBorder="1" applyAlignment="1" applyProtection="1">
      <alignment horizontal="center" vertical="center"/>
      <protection locked="0"/>
    </xf>
    <xf numFmtId="0" fontId="25" fillId="36" borderId="134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vertical="center"/>
      <protection/>
    </xf>
    <xf numFmtId="179" fontId="7" fillId="0" borderId="135" xfId="0" applyNumberFormat="1" applyFont="1" applyFill="1" applyBorder="1" applyAlignment="1" applyProtection="1">
      <alignment horizontal="center" vertical="center"/>
      <protection/>
    </xf>
    <xf numFmtId="176" fontId="7" fillId="36" borderId="134" xfId="0" applyNumberFormat="1" applyFont="1" applyFill="1" applyBorder="1" applyAlignment="1" applyProtection="1">
      <alignment horizontal="center" vertical="center"/>
      <protection locked="0"/>
    </xf>
    <xf numFmtId="179" fontId="7" fillId="0" borderId="13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7" fillId="33" borderId="38" xfId="0" applyFont="1" applyFill="1" applyBorder="1" applyAlignment="1" applyProtection="1">
      <alignment horizontal="left" vertical="center" shrinkToFit="1"/>
      <protection locked="0"/>
    </xf>
    <xf numFmtId="0" fontId="5" fillId="37" borderId="137" xfId="0" applyFont="1" applyFill="1" applyBorder="1" applyAlignment="1">
      <alignment horizontal="center" vertical="center" shrinkToFit="1"/>
    </xf>
    <xf numFmtId="0" fontId="5" fillId="37" borderId="115" xfId="0" applyFont="1" applyFill="1" applyBorder="1" applyAlignment="1">
      <alignment horizontal="center" vertical="center" shrinkToFit="1"/>
    </xf>
    <xf numFmtId="0" fontId="7" fillId="33" borderId="136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>
      <alignment vertical="center" shrinkToFit="1"/>
    </xf>
    <xf numFmtId="0" fontId="5" fillId="0" borderId="138" xfId="0" applyFont="1" applyFill="1" applyBorder="1" applyAlignment="1">
      <alignment horizontal="left" vertical="center"/>
    </xf>
    <xf numFmtId="0" fontId="5" fillId="0" borderId="139" xfId="0" applyFont="1" applyFill="1" applyBorder="1" applyAlignment="1">
      <alignment vertical="center"/>
    </xf>
    <xf numFmtId="0" fontId="5" fillId="0" borderId="139" xfId="0" applyFont="1" applyFill="1" applyBorder="1" applyAlignment="1">
      <alignment horizontal="left" vertical="center"/>
    </xf>
    <xf numFmtId="49" fontId="7" fillId="37" borderId="18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 shrinkToFit="1"/>
    </xf>
    <xf numFmtId="0" fontId="7" fillId="37" borderId="19" xfId="0" applyFont="1" applyFill="1" applyBorder="1" applyAlignment="1">
      <alignment vertical="center" shrinkToFit="1"/>
    </xf>
    <xf numFmtId="0" fontId="7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49" fontId="7" fillId="37" borderId="12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5" fillId="37" borderId="0" xfId="0" applyFont="1" applyFill="1" applyAlignment="1">
      <alignment/>
    </xf>
    <xf numFmtId="0" fontId="17" fillId="37" borderId="0" xfId="0" applyFont="1" applyFill="1" applyAlignment="1">
      <alignment horizontal="left" vertical="center"/>
    </xf>
    <xf numFmtId="49" fontId="5" fillId="37" borderId="0" xfId="0" applyNumberFormat="1" applyFont="1" applyFill="1" applyAlignment="1">
      <alignment/>
    </xf>
    <xf numFmtId="0" fontId="5" fillId="37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64" fillId="0" borderId="30" xfId="0" applyFont="1" applyFill="1" applyBorder="1" applyAlignment="1">
      <alignment/>
    </xf>
    <xf numFmtId="0" fontId="7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64" fillId="0" borderId="17" xfId="0" applyFont="1" applyFill="1" applyBorder="1" applyAlignment="1">
      <alignment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0" fontId="5" fillId="34" borderId="132" xfId="0" applyFont="1" applyFill="1" applyBorder="1" applyAlignment="1">
      <alignment horizontal="center" vertical="center" shrinkToFit="1"/>
    </xf>
    <xf numFmtId="0" fontId="5" fillId="34" borderId="137" xfId="0" applyFont="1" applyFill="1" applyBorder="1" applyAlignment="1">
      <alignment horizontal="center" vertical="center" shrinkToFit="1"/>
    </xf>
    <xf numFmtId="0" fontId="5" fillId="34" borderId="140" xfId="0" applyFont="1" applyFill="1" applyBorder="1" applyAlignment="1">
      <alignment horizontal="center" vertical="center" shrinkToFit="1"/>
    </xf>
    <xf numFmtId="0" fontId="5" fillId="34" borderId="141" xfId="0" applyFont="1" applyFill="1" applyBorder="1" applyAlignment="1">
      <alignment horizontal="center" vertical="center" shrinkToFit="1"/>
    </xf>
    <xf numFmtId="0" fontId="5" fillId="34" borderId="142" xfId="0" applyFont="1" applyFill="1" applyBorder="1" applyAlignment="1">
      <alignment horizontal="center" vertical="center" shrinkToFit="1"/>
    </xf>
    <xf numFmtId="0" fontId="5" fillId="34" borderId="143" xfId="0" applyFont="1" applyFill="1" applyBorder="1" applyAlignment="1">
      <alignment horizontal="center" vertical="center" shrinkToFit="1"/>
    </xf>
    <xf numFmtId="0" fontId="5" fillId="34" borderId="144" xfId="0" applyFont="1" applyFill="1" applyBorder="1" applyAlignment="1">
      <alignment horizontal="center" vertical="center" shrinkToFit="1"/>
    </xf>
    <xf numFmtId="0" fontId="5" fillId="37" borderId="143" xfId="0" applyFont="1" applyFill="1" applyBorder="1" applyAlignment="1">
      <alignment horizontal="center" vertical="center"/>
    </xf>
    <xf numFmtId="0" fontId="5" fillId="37" borderId="141" xfId="0" applyFont="1" applyFill="1" applyBorder="1" applyAlignment="1">
      <alignment horizontal="center" vertical="center"/>
    </xf>
    <xf numFmtId="0" fontId="5" fillId="37" borderId="144" xfId="0" applyFont="1" applyFill="1" applyBorder="1" applyAlignment="1">
      <alignment horizontal="center" vertical="center"/>
    </xf>
    <xf numFmtId="0" fontId="5" fillId="37" borderId="145" xfId="0" applyFont="1" applyFill="1" applyBorder="1" applyAlignment="1">
      <alignment horizontal="center" vertical="center"/>
    </xf>
    <xf numFmtId="0" fontId="5" fillId="37" borderId="142" xfId="0" applyFont="1" applyFill="1" applyBorder="1" applyAlignment="1">
      <alignment horizontal="center" vertical="center"/>
    </xf>
    <xf numFmtId="0" fontId="5" fillId="37" borderId="115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5" fillId="28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right" vertical="center"/>
    </xf>
    <xf numFmtId="0" fontId="7" fillId="28" borderId="44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2" xfId="0" applyFont="1" applyBorder="1" applyAlignment="1">
      <alignment/>
    </xf>
    <xf numFmtId="0" fontId="7" fillId="28" borderId="0" xfId="0" applyFont="1" applyFill="1" applyBorder="1" applyAlignment="1">
      <alignment horizontal="right" vertical="center"/>
    </xf>
    <xf numFmtId="0" fontId="7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49" fontId="7" fillId="38" borderId="12" xfId="0" applyNumberFormat="1" applyFont="1" applyFill="1" applyBorder="1" applyAlignment="1">
      <alignment vertical="center"/>
    </xf>
    <xf numFmtId="49" fontId="7" fillId="38" borderId="14" xfId="0" applyNumberFormat="1" applyFont="1" applyFill="1" applyBorder="1" applyAlignment="1">
      <alignment vertical="center"/>
    </xf>
    <xf numFmtId="49" fontId="7" fillId="38" borderId="3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7" fillId="28" borderId="30" xfId="0" applyFont="1" applyFill="1" applyBorder="1" applyAlignment="1">
      <alignment vertical="center"/>
    </xf>
    <xf numFmtId="0" fontId="5" fillId="28" borderId="8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0" fontId="7" fillId="28" borderId="44" xfId="0" applyFont="1" applyFill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5" fillId="28" borderId="87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left"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5" fillId="0" borderId="8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5" fillId="28" borderId="0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left" vertical="center" shrinkToFit="1"/>
    </xf>
    <xf numFmtId="0" fontId="7" fillId="28" borderId="25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7" fillId="28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9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top" wrapText="1"/>
    </xf>
    <xf numFmtId="0" fontId="7" fillId="0" borderId="15" xfId="0" applyFont="1" applyFill="1" applyBorder="1" applyAlignment="1">
      <alignment horizontal="distributed" vertical="top" wrapText="1"/>
    </xf>
    <xf numFmtId="0" fontId="7" fillId="0" borderId="26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top" textRotation="255"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8" xfId="0" applyFont="1" applyBorder="1" applyAlignment="1">
      <alignment horizontal="distributed" vertical="top" wrapText="1"/>
    </xf>
    <xf numFmtId="0" fontId="7" fillId="0" borderId="19" xfId="0" applyFont="1" applyBorder="1" applyAlignment="1">
      <alignment horizontal="distributed" vertical="top" wrapText="1"/>
    </xf>
    <xf numFmtId="0" fontId="7" fillId="0" borderId="21" xfId="0" applyFont="1" applyFill="1" applyBorder="1" applyAlignment="1">
      <alignment horizontal="distributed" indent="1"/>
    </xf>
    <xf numFmtId="0" fontId="7" fillId="0" borderId="17" xfId="0" applyFont="1" applyFill="1" applyBorder="1" applyAlignment="1">
      <alignment horizontal="distributed" indent="1"/>
    </xf>
    <xf numFmtId="0" fontId="7" fillId="0" borderId="23" xfId="0" applyFont="1" applyFill="1" applyBorder="1" applyAlignment="1">
      <alignment horizontal="distributed" indent="1"/>
    </xf>
    <xf numFmtId="0" fontId="7" fillId="0" borderId="19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 vertical="top" wrapText="1"/>
    </xf>
    <xf numFmtId="0" fontId="7" fillId="0" borderId="16" xfId="0" applyFont="1" applyFill="1" applyBorder="1" applyAlignment="1">
      <alignment horizontal="distributed" vertical="top" wrapText="1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82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83" xfId="0" applyFont="1" applyFill="1" applyBorder="1" applyAlignment="1">
      <alignment horizontal="distributed" vertical="center"/>
    </xf>
    <xf numFmtId="0" fontId="5" fillId="28" borderId="0" xfId="0" applyFont="1" applyFill="1" applyBorder="1" applyAlignment="1">
      <alignment horizontal="left" vertical="center"/>
    </xf>
    <xf numFmtId="0" fontId="7" fillId="28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5" fillId="28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 shrinkToFit="1"/>
    </xf>
    <xf numFmtId="0" fontId="7" fillId="37" borderId="0" xfId="0" applyFont="1" applyFill="1" applyBorder="1" applyAlignment="1">
      <alignment horizontal="center" vertical="center" shrinkToFit="1"/>
    </xf>
    <xf numFmtId="0" fontId="7" fillId="37" borderId="19" xfId="0" applyFont="1" applyFill="1" applyBorder="1" applyAlignment="1">
      <alignment horizontal="center" vertical="center" shrinkToFit="1"/>
    </xf>
    <xf numFmtId="0" fontId="5" fillId="28" borderId="0" xfId="0" applyFont="1" applyFill="1" applyAlignment="1">
      <alignment horizontal="center" shrinkToFi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5" fillId="0" borderId="146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distributed"/>
    </xf>
    <xf numFmtId="0" fontId="7" fillId="0" borderId="34" xfId="0" applyFont="1" applyBorder="1" applyAlignment="1">
      <alignment horizontal="distributed"/>
    </xf>
    <xf numFmtId="0" fontId="7" fillId="0" borderId="12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5" fillId="28" borderId="14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distributed" vertical="center"/>
    </xf>
    <xf numFmtId="0" fontId="7" fillId="37" borderId="0" xfId="0" applyFont="1" applyFill="1" applyBorder="1" applyAlignment="1">
      <alignment horizontal="distributed" vertical="center"/>
    </xf>
    <xf numFmtId="0" fontId="7" fillId="37" borderId="19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23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69" fillId="0" borderId="18" xfId="0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horizontal="left" vertical="center" shrinkToFit="1"/>
    </xf>
    <xf numFmtId="0" fontId="69" fillId="0" borderId="19" xfId="0" applyFont="1" applyFill="1" applyBorder="1" applyAlignment="1">
      <alignment horizontal="left" vertical="center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7" fillId="37" borderId="1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28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22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25" xfId="0" applyFont="1" applyFill="1" applyBorder="1" applyAlignment="1">
      <alignment horizontal="distributed" vertical="top"/>
    </xf>
    <xf numFmtId="0" fontId="7" fillId="0" borderId="36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9" fillId="0" borderId="22" xfId="0" applyFont="1" applyFill="1" applyBorder="1" applyAlignment="1">
      <alignment horizontal="left" vertical="center" shrinkToFit="1"/>
    </xf>
    <xf numFmtId="0" fontId="69" fillId="0" borderId="16" xfId="0" applyFont="1" applyFill="1" applyBorder="1" applyAlignment="1">
      <alignment horizontal="left" vertical="center" shrinkToFit="1"/>
    </xf>
    <xf numFmtId="0" fontId="69" fillId="0" borderId="25" xfId="0" applyFont="1" applyFill="1" applyBorder="1" applyAlignment="1">
      <alignment horizontal="left" vertical="center" shrinkToFit="1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7" fillId="28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28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23" xfId="0" applyFont="1" applyFill="1" applyBorder="1" applyAlignment="1">
      <alignment horizontal="distributed" vertical="top" wrapText="1"/>
    </xf>
    <xf numFmtId="0" fontId="7" fillId="0" borderId="89" xfId="0" applyFont="1" applyFill="1" applyBorder="1" applyAlignment="1">
      <alignment horizontal="distributed" vertical="center"/>
    </xf>
    <xf numFmtId="0" fontId="7" fillId="0" borderId="81" xfId="0" applyFont="1" applyBorder="1" applyAlignment="1">
      <alignment horizontal="distributed" vertical="center"/>
    </xf>
    <xf numFmtId="0" fontId="7" fillId="0" borderId="90" xfId="0" applyFont="1" applyBorder="1" applyAlignment="1">
      <alignment horizontal="distributed" vertical="center"/>
    </xf>
    <xf numFmtId="0" fontId="7" fillId="28" borderId="2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28" borderId="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distributed" vertical="top" wrapText="1"/>
    </xf>
    <xf numFmtId="0" fontId="7" fillId="0" borderId="17" xfId="0" applyFont="1" applyBorder="1" applyAlignment="1">
      <alignment horizontal="distributed" vertical="top" wrapText="1"/>
    </xf>
    <xf numFmtId="0" fontId="7" fillId="0" borderId="23" xfId="0" applyFont="1" applyBorder="1" applyAlignment="1">
      <alignment horizontal="distributed" vertical="top" wrapText="1"/>
    </xf>
    <xf numFmtId="0" fontId="5" fillId="0" borderId="14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28" borderId="15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9" xfId="0" applyFont="1" applyBorder="1" applyAlignment="1">
      <alignment horizontal="distributed" vertical="top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8" fillId="39" borderId="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distributed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28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28" borderId="48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center" vertical="center"/>
    </xf>
    <xf numFmtId="0" fontId="12" fillId="28" borderId="62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left" vertical="center"/>
    </xf>
    <xf numFmtId="0" fontId="12" fillId="28" borderId="62" xfId="0" applyFont="1" applyFill="1" applyBorder="1" applyAlignment="1">
      <alignment horizontal="left" vertical="center"/>
    </xf>
    <xf numFmtId="0" fontId="12" fillId="28" borderId="69" xfId="0" applyFont="1" applyFill="1" applyBorder="1" applyAlignment="1">
      <alignment horizontal="left" vertical="center"/>
    </xf>
    <xf numFmtId="0" fontId="7" fillId="0" borderId="129" xfId="0" applyFont="1" applyBorder="1" applyAlignment="1">
      <alignment horizontal="center" vertical="center"/>
    </xf>
    <xf numFmtId="0" fontId="7" fillId="0" borderId="80" xfId="0" applyFont="1" applyBorder="1" applyAlignment="1">
      <alignment horizontal="distributed" vertical="center"/>
    </xf>
    <xf numFmtId="0" fontId="12" fillId="28" borderId="69" xfId="0" applyFont="1" applyFill="1" applyBorder="1" applyAlignment="1">
      <alignment horizontal="center" vertical="center"/>
    </xf>
    <xf numFmtId="0" fontId="12" fillId="28" borderId="49" xfId="0" applyFont="1" applyFill="1" applyBorder="1" applyAlignment="1">
      <alignment horizontal="center" vertical="center"/>
    </xf>
    <xf numFmtId="0" fontId="12" fillId="28" borderId="63" xfId="0" applyFont="1" applyFill="1" applyBorder="1" applyAlignment="1">
      <alignment horizontal="center" vertical="center"/>
    </xf>
    <xf numFmtId="0" fontId="12" fillId="28" borderId="64" xfId="0" applyFont="1" applyFill="1" applyBorder="1" applyAlignment="1">
      <alignment horizontal="center" vertical="center"/>
    </xf>
    <xf numFmtId="0" fontId="12" fillId="28" borderId="63" xfId="0" applyFont="1" applyFill="1" applyBorder="1" applyAlignment="1">
      <alignment horizontal="left" vertical="center"/>
    </xf>
    <xf numFmtId="0" fontId="12" fillId="28" borderId="64" xfId="0" applyFont="1" applyFill="1" applyBorder="1" applyAlignment="1">
      <alignment horizontal="left" vertical="center"/>
    </xf>
    <xf numFmtId="0" fontId="12" fillId="28" borderId="6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1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28" borderId="13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7" fillId="0" borderId="35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9" xfId="0" applyFont="1" applyBorder="1" applyAlignment="1">
      <alignment horizontal="distributed" vertical="top"/>
    </xf>
    <xf numFmtId="0" fontId="7" fillId="0" borderId="31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86" xfId="0" applyFont="1" applyFill="1" applyBorder="1" applyAlignment="1">
      <alignment horizontal="distributed" vertical="center"/>
    </xf>
    <xf numFmtId="0" fontId="7" fillId="0" borderId="87" xfId="0" applyFont="1" applyFill="1" applyBorder="1" applyAlignment="1">
      <alignment horizontal="distributed" vertical="center"/>
    </xf>
    <xf numFmtId="0" fontId="7" fillId="0" borderId="88" xfId="0" applyFont="1" applyFill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 wrapText="1"/>
    </xf>
    <xf numFmtId="0" fontId="7" fillId="0" borderId="87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 wrapText="1"/>
    </xf>
    <xf numFmtId="38" fontId="7" fillId="28" borderId="0" xfId="49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top" textRotation="255"/>
    </xf>
    <xf numFmtId="0" fontId="7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distributed" vertical="center"/>
    </xf>
    <xf numFmtId="0" fontId="7" fillId="0" borderId="9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22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25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center" wrapText="1"/>
    </xf>
    <xf numFmtId="56" fontId="7" fillId="0" borderId="18" xfId="0" applyNumberFormat="1" applyFont="1" applyFill="1" applyBorder="1" applyAlignment="1">
      <alignment horizontal="center" vertical="top" wrapText="1"/>
    </xf>
    <xf numFmtId="56" fontId="7" fillId="0" borderId="0" xfId="0" applyNumberFormat="1" applyFont="1" applyFill="1" applyBorder="1" applyAlignment="1">
      <alignment horizontal="center" vertical="top" wrapText="1"/>
    </xf>
    <xf numFmtId="56" fontId="7" fillId="0" borderId="19" xfId="0" applyNumberFormat="1" applyFont="1" applyFill="1" applyBorder="1" applyAlignment="1">
      <alignment horizontal="center" vertical="top" wrapText="1"/>
    </xf>
    <xf numFmtId="0" fontId="5" fillId="0" borderId="146" xfId="0" applyFont="1" applyBorder="1" applyAlignment="1">
      <alignment horizontal="center" vertical="top" textRotation="255" shrinkToFit="1"/>
    </xf>
    <xf numFmtId="0" fontId="5" fillId="0" borderId="43" xfId="0" applyFont="1" applyBorder="1" applyAlignment="1">
      <alignment horizontal="center" vertical="top" textRotation="255" shrinkToFit="1"/>
    </xf>
    <xf numFmtId="0" fontId="5" fillId="0" borderId="46" xfId="0" applyFont="1" applyBorder="1" applyAlignment="1">
      <alignment horizontal="center" vertical="top" textRotation="255" shrinkToFit="1"/>
    </xf>
    <xf numFmtId="0" fontId="7" fillId="0" borderId="1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2" fillId="28" borderId="36" xfId="0" applyFont="1" applyFill="1" applyBorder="1" applyAlignment="1">
      <alignment horizontal="center" vertical="center"/>
    </xf>
    <xf numFmtId="0" fontId="12" fillId="28" borderId="45" xfId="0" applyFont="1" applyFill="1" applyBorder="1" applyAlignment="1">
      <alignment horizontal="center" vertical="center"/>
    </xf>
    <xf numFmtId="0" fontId="12" fillId="28" borderId="50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46" xfId="0" applyFont="1" applyBorder="1" applyAlignment="1">
      <alignment horizontal="center" vertical="top" textRotation="255"/>
    </xf>
    <xf numFmtId="0" fontId="8" fillId="0" borderId="43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49" fontId="7" fillId="0" borderId="12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shrinkToFit="1"/>
    </xf>
    <xf numFmtId="0" fontId="7" fillId="28" borderId="14" xfId="0" applyFont="1" applyFill="1" applyBorder="1" applyAlignment="1">
      <alignment horizontal="center" vertical="center" shrinkToFit="1"/>
    </xf>
    <xf numFmtId="0" fontId="12" fillId="28" borderId="15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87" xfId="0" applyNumberFormat="1" applyFont="1" applyBorder="1" applyAlignment="1" applyProtection="1">
      <alignment horizontal="center" vertical="center" wrapText="1"/>
      <protection/>
    </xf>
    <xf numFmtId="0" fontId="10" fillId="0" borderId="120" xfId="0" applyNumberFormat="1" applyFont="1" applyBorder="1" applyAlignment="1" applyProtection="1">
      <alignment horizontal="center" vertical="center" wrapText="1"/>
      <protection/>
    </xf>
    <xf numFmtId="179" fontId="26" fillId="0" borderId="81" xfId="0" applyNumberFormat="1" applyFont="1" applyBorder="1" applyAlignment="1" applyProtection="1">
      <alignment horizontal="center" vertical="center"/>
      <protection/>
    </xf>
    <xf numFmtId="179" fontId="26" fillId="0" borderId="123" xfId="0" applyNumberFormat="1" applyFont="1" applyBorder="1" applyAlignment="1" applyProtection="1">
      <alignment horizontal="center" vertical="center"/>
      <protection/>
    </xf>
    <xf numFmtId="176" fontId="26" fillId="0" borderId="124" xfId="0" applyNumberFormat="1" applyFont="1" applyBorder="1" applyAlignment="1" applyProtection="1">
      <alignment horizontal="center" vertical="center"/>
      <protection/>
    </xf>
    <xf numFmtId="176" fontId="26" fillId="0" borderId="81" xfId="0" applyNumberFormat="1" applyFont="1" applyBorder="1" applyAlignment="1" applyProtection="1">
      <alignment horizontal="center" vertical="center"/>
      <protection/>
    </xf>
    <xf numFmtId="176" fontId="26" fillId="0" borderId="123" xfId="0" applyNumberFormat="1" applyFont="1" applyBorder="1" applyAlignment="1" applyProtection="1">
      <alignment horizontal="center" vertical="center"/>
      <protection/>
    </xf>
    <xf numFmtId="0" fontId="10" fillId="0" borderId="101" xfId="0" applyFont="1" applyBorder="1" applyAlignment="1" applyProtection="1">
      <alignment horizontal="center" vertical="center"/>
      <protection/>
    </xf>
    <xf numFmtId="0" fontId="0" fillId="0" borderId="81" xfId="0" applyNumberFormat="1" applyBorder="1" applyAlignment="1" applyProtection="1">
      <alignment horizontal="center"/>
      <protection/>
    </xf>
    <xf numFmtId="0" fontId="7" fillId="0" borderId="89" xfId="0" applyNumberFormat="1" applyFont="1" applyBorder="1" applyAlignment="1" applyProtection="1">
      <alignment horizontal="center" vertical="center"/>
      <protection/>
    </xf>
    <xf numFmtId="0" fontId="7" fillId="0" borderId="157" xfId="0" applyNumberFormat="1" applyFont="1" applyBorder="1" applyAlignment="1" applyProtection="1">
      <alignment horizontal="center" vertical="center"/>
      <protection/>
    </xf>
    <xf numFmtId="0" fontId="7" fillId="0" borderId="80" xfId="0" applyNumberFormat="1" applyFont="1" applyBorder="1" applyAlignment="1" applyProtection="1">
      <alignment horizontal="center" vertical="center"/>
      <protection locked="0"/>
    </xf>
    <xf numFmtId="0" fontId="7" fillId="0" borderId="79" xfId="0" applyNumberFormat="1" applyFont="1" applyBorder="1" applyAlignment="1" applyProtection="1">
      <alignment horizontal="center" vertical="center"/>
      <protection/>
    </xf>
    <xf numFmtId="0" fontId="7" fillId="0" borderId="80" xfId="0" applyNumberFormat="1" applyFont="1" applyBorder="1" applyAlignment="1" applyProtection="1">
      <alignment horizontal="center" vertical="center"/>
      <protection/>
    </xf>
    <xf numFmtId="0" fontId="7" fillId="0" borderId="84" xfId="0" applyNumberFormat="1" applyFont="1" applyBorder="1" applyAlignment="1" applyProtection="1">
      <alignment horizontal="center" vertical="center"/>
      <protection/>
    </xf>
    <xf numFmtId="0" fontId="7" fillId="0" borderId="85" xfId="0" applyNumberFormat="1" applyFont="1" applyBorder="1" applyAlignment="1" applyProtection="1">
      <alignment horizontal="center" vertical="center"/>
      <protection/>
    </xf>
    <xf numFmtId="58" fontId="19" fillId="0" borderId="14" xfId="0" applyNumberFormat="1" applyFont="1" applyBorder="1" applyAlignment="1" applyProtection="1">
      <alignment horizontal="left" vertical="center"/>
      <protection/>
    </xf>
    <xf numFmtId="0" fontId="25" fillId="0" borderId="119" xfId="0" applyFont="1" applyBorder="1" applyAlignment="1" applyProtection="1">
      <alignment horizontal="center" vertical="center"/>
      <protection/>
    </xf>
    <xf numFmtId="0" fontId="7" fillId="0" borderId="86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28" borderId="1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wrapText="1" shrinkToFit="1"/>
    </xf>
    <xf numFmtId="0" fontId="7" fillId="0" borderId="17" xfId="0" applyFont="1" applyBorder="1" applyAlignment="1">
      <alignment horizontal="center" wrapText="1" shrinkToFit="1"/>
    </xf>
    <xf numFmtId="0" fontId="7" fillId="0" borderId="23" xfId="0" applyFont="1" applyBorder="1" applyAlignment="1">
      <alignment horizont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5" fillId="28" borderId="15" xfId="0" applyFont="1" applyFill="1" applyBorder="1" applyAlignment="1">
      <alignment horizontal="center" vertical="center" shrinkToFit="1"/>
    </xf>
    <xf numFmtId="0" fontId="5" fillId="28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7" fillId="0" borderId="21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0" applyFont="1" applyBorder="1" applyAlignment="1">
      <alignment horizontal="center" vertical="top" textRotation="255"/>
    </xf>
    <xf numFmtId="0" fontId="5" fillId="0" borderId="37" xfId="0" applyFont="1" applyBorder="1" applyAlignment="1">
      <alignment vertical="top" textRotation="255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8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1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5" fillId="28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 wrapText="1" shrinkToFit="1"/>
    </xf>
    <xf numFmtId="0" fontId="10" fillId="28" borderId="0" xfId="0" applyFont="1" applyFill="1" applyBorder="1" applyAlignment="1">
      <alignment horizontal="center"/>
    </xf>
    <xf numFmtId="0" fontId="10" fillId="28" borderId="19" xfId="0" applyFont="1" applyFill="1" applyBorder="1" applyAlignment="1">
      <alignment horizontal="center"/>
    </xf>
    <xf numFmtId="0" fontId="5" fillId="28" borderId="4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28" borderId="15" xfId="0" applyFont="1" applyFill="1" applyBorder="1" applyAlignment="1">
      <alignment horizontal="center"/>
    </xf>
    <xf numFmtId="0" fontId="5" fillId="28" borderId="2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28" borderId="0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28" borderId="28" xfId="0" applyFont="1" applyFill="1" applyBorder="1" applyAlignment="1" applyProtection="1">
      <alignment horizontal="center" shrinkToFit="1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8" borderId="0" xfId="0" applyFont="1" applyFill="1" applyBorder="1" applyAlignment="1" applyProtection="1">
      <alignment horizontal="center" shrinkToFit="1"/>
      <protection locked="0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28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19" xfId="0" applyFont="1" applyBorder="1" applyAlignment="1">
      <alignment horizontal="distributed" vertical="top"/>
    </xf>
    <xf numFmtId="0" fontId="7" fillId="28" borderId="0" xfId="0" applyFont="1" applyFill="1" applyBorder="1" applyAlignment="1">
      <alignment horizontal="center" vertical="center" wrapText="1"/>
    </xf>
    <xf numFmtId="0" fontId="7" fillId="28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6" xfId="0" applyFont="1" applyFill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/>
    </xf>
    <xf numFmtId="0" fontId="7" fillId="0" borderId="146" xfId="0" applyFont="1" applyBorder="1" applyAlignment="1">
      <alignment horizontal="center" vertical="top" textRotation="255"/>
    </xf>
    <xf numFmtId="0" fontId="7" fillId="0" borderId="43" xfId="0" applyFont="1" applyBorder="1" applyAlignment="1">
      <alignment horizontal="center" vertical="top" textRotation="255"/>
    </xf>
    <xf numFmtId="0" fontId="5" fillId="0" borderId="146" xfId="0" applyFont="1" applyFill="1" applyBorder="1" applyAlignment="1">
      <alignment horizontal="center" vertical="top" textRotation="255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34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100</xdr:row>
      <xdr:rowOff>76200</xdr:rowOff>
    </xdr:from>
    <xdr:to>
      <xdr:col>12</xdr:col>
      <xdr:colOff>85725</xdr:colOff>
      <xdr:row>102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47825" y="16954500"/>
          <a:ext cx="676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更新・新設のいずれかを選択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104775</xdr:colOff>
      <xdr:row>99</xdr:row>
      <xdr:rowOff>171450</xdr:rowOff>
    </xdr:from>
    <xdr:to>
      <xdr:col>12</xdr:col>
      <xdr:colOff>180975</xdr:colOff>
      <xdr:row>102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2343150" y="16868775"/>
          <a:ext cx="76200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00525" y="2724150"/>
          <a:ext cx="99060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210050" y="3981450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210050" y="5248275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4200525" y="7705725"/>
          <a:ext cx="10001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210050" y="6486525"/>
          <a:ext cx="99060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200525" y="2362200"/>
          <a:ext cx="990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171700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>
      <xdr:nvSpPr>
        <xdr:cNvPr id="8" name="Line 14"/>
        <xdr:cNvSpPr>
          <a:spLocks/>
        </xdr:cNvSpPr>
      </xdr:nvSpPr>
      <xdr:spPr>
        <a:xfrm>
          <a:off x="2171700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228600</xdr:rowOff>
    </xdr:from>
    <xdr:to>
      <xdr:col>10</xdr:col>
      <xdr:colOff>19050</xdr:colOff>
      <xdr:row>44</xdr:row>
      <xdr:rowOff>0</xdr:rowOff>
    </xdr:to>
    <xdr:sp>
      <xdr:nvSpPr>
        <xdr:cNvPr id="9" name="Line 4"/>
        <xdr:cNvSpPr>
          <a:spLocks/>
        </xdr:cNvSpPr>
      </xdr:nvSpPr>
      <xdr:spPr>
        <a:xfrm flipV="1">
          <a:off x="4210050" y="8972550"/>
          <a:ext cx="100012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view="pageBreakPreview" zoomScale="130" zoomScaleSheetLayoutView="130" zoomScalePageLayoutView="0" workbookViewId="0" topLeftCell="A1">
      <selection activeCell="J6" sqref="J6"/>
    </sheetView>
  </sheetViews>
  <sheetFormatPr defaultColWidth="9.00390625" defaultRowHeight="13.5"/>
  <cols>
    <col min="1" max="1" width="1.875" style="112" customWidth="1"/>
    <col min="2" max="3" width="2.25390625" style="112" customWidth="1"/>
    <col min="4" max="4" width="2.625" style="112" customWidth="1"/>
    <col min="5" max="5" width="2.375" style="258" customWidth="1"/>
    <col min="6" max="9" width="2.625" style="112" customWidth="1"/>
    <col min="10" max="10" width="2.50390625" style="112" customWidth="1"/>
    <col min="11" max="17" width="2.625" style="112" customWidth="1"/>
    <col min="18" max="18" width="3.375" style="112" customWidth="1"/>
    <col min="19" max="19" width="2.125" style="112" customWidth="1"/>
    <col min="20" max="20" width="9.125" style="112" customWidth="1"/>
    <col min="21" max="21" width="18.125" style="112" customWidth="1"/>
    <col min="22" max="22" width="1.625" style="112" customWidth="1"/>
    <col min="23" max="23" width="2.625" style="112" customWidth="1"/>
    <col min="24" max="24" width="3.00390625" style="112" customWidth="1"/>
    <col min="25" max="25" width="2.625" style="258" customWidth="1"/>
    <col min="26" max="28" width="2.625" style="112" customWidth="1"/>
    <col min="29" max="29" width="2.625" style="258" customWidth="1"/>
    <col min="30" max="30" width="4.875" style="112" customWidth="1"/>
    <col min="31" max="32" width="2.625" style="112" customWidth="1"/>
    <col min="33" max="16384" width="9.00390625" style="112" customWidth="1"/>
  </cols>
  <sheetData>
    <row r="1" spans="1:32" s="238" customFormat="1" ht="19.5" customHeight="1">
      <c r="A1" s="234"/>
      <c r="B1" s="112"/>
      <c r="C1" s="112"/>
      <c r="D1" s="235" t="s">
        <v>952</v>
      </c>
      <c r="E1" s="112"/>
      <c r="F1" s="112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2:33" s="238" customFormat="1" ht="29.25" customHeight="1">
      <c r="B2" s="740" t="s">
        <v>318</v>
      </c>
      <c r="C2" s="741"/>
      <c r="D2" s="741"/>
      <c r="E2" s="741"/>
      <c r="F2" s="741"/>
      <c r="G2" s="741"/>
      <c r="H2" s="742"/>
      <c r="I2" s="580"/>
      <c r="J2" s="633"/>
      <c r="K2" s="633"/>
      <c r="L2" s="633"/>
      <c r="M2" s="633"/>
      <c r="N2" s="633"/>
      <c r="O2" s="633"/>
      <c r="P2" s="633"/>
      <c r="Q2" s="633"/>
      <c r="R2" s="633"/>
      <c r="S2" s="651"/>
      <c r="T2" s="633"/>
      <c r="U2" s="633"/>
      <c r="V2" s="633"/>
      <c r="W2" s="633"/>
      <c r="X2" s="633"/>
      <c r="Y2" s="633"/>
      <c r="Z2" s="633"/>
      <c r="AA2" s="633"/>
      <c r="AB2" s="584"/>
      <c r="AC2" s="581"/>
      <c r="AD2" s="582"/>
      <c r="AG2" s="236"/>
    </row>
    <row r="3" spans="2:33" s="238" customFormat="1" ht="29.25" customHeight="1">
      <c r="B3" s="740" t="s">
        <v>332</v>
      </c>
      <c r="C3" s="741"/>
      <c r="D3" s="741"/>
      <c r="E3" s="741"/>
      <c r="F3" s="741"/>
      <c r="G3" s="741"/>
      <c r="H3" s="742"/>
      <c r="I3" s="583"/>
      <c r="J3" s="633"/>
      <c r="K3" s="633"/>
      <c r="L3" s="633"/>
      <c r="M3" s="633"/>
      <c r="N3" s="633"/>
      <c r="O3" s="633"/>
      <c r="P3" s="633"/>
      <c r="Q3" s="633"/>
      <c r="R3" s="633"/>
      <c r="S3" s="651"/>
      <c r="T3" s="633"/>
      <c r="U3" s="633"/>
      <c r="V3" s="633"/>
      <c r="W3" s="633"/>
      <c r="X3" s="633"/>
      <c r="Y3" s="633"/>
      <c r="Z3" s="633"/>
      <c r="AA3" s="634"/>
      <c r="AB3" s="584"/>
      <c r="AC3" s="584"/>
      <c r="AD3" s="585"/>
      <c r="AG3" s="236"/>
    </row>
    <row r="4" spans="1:33" s="9" customFormat="1" ht="29.25" customHeight="1">
      <c r="A4" s="239"/>
      <c r="B4" s="740" t="s">
        <v>333</v>
      </c>
      <c r="C4" s="741"/>
      <c r="D4" s="741"/>
      <c r="E4" s="741"/>
      <c r="F4" s="741"/>
      <c r="G4" s="741"/>
      <c r="H4" s="742"/>
      <c r="I4" s="583"/>
      <c r="J4" s="633"/>
      <c r="K4" s="633"/>
      <c r="L4" s="633"/>
      <c r="M4" s="633"/>
      <c r="N4" s="633"/>
      <c r="O4" s="633"/>
      <c r="P4" s="633"/>
      <c r="Q4" s="633"/>
      <c r="R4" s="633"/>
      <c r="S4" s="651"/>
      <c r="T4" s="633"/>
      <c r="U4" s="633"/>
      <c r="V4" s="633"/>
      <c r="W4" s="633"/>
      <c r="X4" s="633"/>
      <c r="Y4" s="633"/>
      <c r="Z4" s="633"/>
      <c r="AA4" s="633"/>
      <c r="AB4" s="584"/>
      <c r="AC4" s="584"/>
      <c r="AD4" s="585"/>
      <c r="AG4" s="11"/>
    </row>
    <row r="5" spans="1:33" s="9" customFormat="1" ht="29.25" customHeight="1">
      <c r="A5" s="239"/>
      <c r="B5" s="743" t="s">
        <v>225</v>
      </c>
      <c r="C5" s="744"/>
      <c r="D5" s="744"/>
      <c r="E5" s="744"/>
      <c r="F5" s="744"/>
      <c r="G5" s="744"/>
      <c r="H5" s="745"/>
      <c r="I5" s="629"/>
      <c r="J5" s="633" t="s">
        <v>984</v>
      </c>
      <c r="K5" s="633"/>
      <c r="L5" s="633"/>
      <c r="M5" s="633"/>
      <c r="N5" s="633"/>
      <c r="O5" s="633"/>
      <c r="P5" s="633"/>
      <c r="Q5" s="633"/>
      <c r="R5" s="633"/>
      <c r="S5" s="651"/>
      <c r="T5" s="633"/>
      <c r="U5" s="633"/>
      <c r="V5" s="633"/>
      <c r="W5" s="633"/>
      <c r="X5" s="633"/>
      <c r="Y5" s="633"/>
      <c r="Z5" s="633"/>
      <c r="AA5" s="633"/>
      <c r="AB5" s="630"/>
      <c r="AC5" s="631"/>
      <c r="AD5" s="632"/>
      <c r="AG5" s="11"/>
    </row>
    <row r="6" spans="1:32" s="238" customFormat="1" ht="6.75" customHeight="1">
      <c r="A6" s="234"/>
      <c r="B6" s="744"/>
      <c r="C6" s="744"/>
      <c r="D6" s="744"/>
      <c r="E6" s="744"/>
      <c r="F6" s="112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</row>
    <row r="7" spans="1:30" s="9" customFormat="1" ht="3" customHeight="1" thickBot="1">
      <c r="A7" s="240"/>
      <c r="B7" s="3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49"/>
      <c r="AD7" s="75"/>
    </row>
    <row r="8" spans="1:39" s="9" customFormat="1" ht="15" customHeight="1" thickBot="1" thickTop="1">
      <c r="A8" s="240"/>
      <c r="B8" s="36"/>
      <c r="C8" s="11"/>
      <c r="D8" s="11"/>
      <c r="E8" s="11"/>
      <c r="F8" s="11"/>
      <c r="J8" s="11"/>
      <c r="K8" s="11"/>
      <c r="L8" s="289"/>
      <c r="M8" s="237" t="s">
        <v>343</v>
      </c>
      <c r="N8" s="11"/>
      <c r="O8" s="11"/>
      <c r="P8" s="11"/>
      <c r="S8" s="11"/>
      <c r="T8" s="200"/>
      <c r="U8" s="338" t="s">
        <v>139</v>
      </c>
      <c r="W8" s="9" t="s">
        <v>268</v>
      </c>
      <c r="AB8" s="11"/>
      <c r="AC8" s="11"/>
      <c r="AD8" s="28"/>
      <c r="AF8" s="972"/>
      <c r="AG8" s="972"/>
      <c r="AH8" s="972"/>
      <c r="AI8" s="972"/>
      <c r="AJ8" s="972"/>
      <c r="AK8" s="972"/>
      <c r="AL8" s="972"/>
      <c r="AM8" s="973"/>
    </row>
    <row r="9" spans="1:39" s="9" customFormat="1" ht="2.25" customHeight="1" thickTop="1">
      <c r="A9" s="240"/>
      <c r="B9" s="36"/>
      <c r="C9" s="11"/>
      <c r="D9" s="11"/>
      <c r="E9" s="11"/>
      <c r="F9" s="11"/>
      <c r="J9" s="11"/>
      <c r="K9" s="11"/>
      <c r="L9" s="22"/>
      <c r="M9" s="22"/>
      <c r="N9" s="22"/>
      <c r="O9" s="22"/>
      <c r="P9" s="22"/>
      <c r="Q9" s="22"/>
      <c r="R9" s="11"/>
      <c r="S9" s="11"/>
      <c r="T9" s="11"/>
      <c r="U9" s="200"/>
      <c r="AD9" s="28"/>
      <c r="AM9" s="28"/>
    </row>
    <row r="10" spans="2:39" s="9" customFormat="1" ht="16.5" customHeight="1">
      <c r="B10" s="36"/>
      <c r="C10" s="1089" t="s">
        <v>309</v>
      </c>
      <c r="D10" s="1090"/>
      <c r="E10" s="1090"/>
      <c r="F10" s="1090"/>
      <c r="G10" s="1090"/>
      <c r="H10" s="1090"/>
      <c r="I10" s="1090"/>
      <c r="J10" s="1090"/>
      <c r="K10" s="1090"/>
      <c r="L10" s="1090"/>
      <c r="M10" s="1090"/>
      <c r="N10" s="1090"/>
      <c r="O10" s="1090"/>
      <c r="P10" s="1090"/>
      <c r="Q10" s="1090"/>
      <c r="R10" s="1090"/>
      <c r="S10" s="1090"/>
      <c r="T10" s="746" t="s">
        <v>799</v>
      </c>
      <c r="U10" s="747" t="s">
        <v>310</v>
      </c>
      <c r="X10" s="200" t="s">
        <v>269</v>
      </c>
      <c r="AB10" s="11"/>
      <c r="AC10" s="11"/>
      <c r="AD10" s="28"/>
      <c r="AG10" s="200"/>
      <c r="AK10" s="11"/>
      <c r="AL10" s="11"/>
      <c r="AM10" s="28"/>
    </row>
    <row r="11" spans="2:39" s="9" customFormat="1" ht="15.75" customHeight="1" thickBot="1">
      <c r="B11" s="36"/>
      <c r="C11" s="210" t="s">
        <v>291</v>
      </c>
      <c r="D11" s="34"/>
      <c r="E11" s="34"/>
      <c r="F11" s="34"/>
      <c r="G11" s="34"/>
      <c r="H11" s="34"/>
      <c r="I11" s="198"/>
      <c r="J11" s="149"/>
      <c r="K11" s="149"/>
      <c r="L11" s="149"/>
      <c r="M11" s="149"/>
      <c r="N11" s="149"/>
      <c r="O11" s="149"/>
      <c r="P11" s="149"/>
      <c r="Q11" s="149"/>
      <c r="R11" s="149"/>
      <c r="S11" s="34"/>
      <c r="T11" s="149"/>
      <c r="U11" s="956"/>
      <c r="X11" s="200" t="s">
        <v>270</v>
      </c>
      <c r="AB11" s="11"/>
      <c r="AC11" s="11"/>
      <c r="AD11" s="28"/>
      <c r="AG11" s="200"/>
      <c r="AK11" s="11"/>
      <c r="AL11" s="11"/>
      <c r="AM11" s="28"/>
    </row>
    <row r="12" spans="2:39" s="9" customFormat="1" ht="15.75" customHeight="1" thickTop="1">
      <c r="B12" s="36"/>
      <c r="C12" s="36"/>
      <c r="D12" s="290" t="s">
        <v>292</v>
      </c>
      <c r="E12" s="291"/>
      <c r="F12" s="291"/>
      <c r="G12" s="291"/>
      <c r="H12" s="291"/>
      <c r="I12" s="291"/>
      <c r="J12" s="292"/>
      <c r="K12" s="292"/>
      <c r="L12" s="292"/>
      <c r="M12" s="292"/>
      <c r="N12" s="292"/>
      <c r="O12" s="292"/>
      <c r="P12" s="292"/>
      <c r="Q12" s="292"/>
      <c r="R12" s="292"/>
      <c r="S12" s="755"/>
      <c r="T12" s="1003" t="s">
        <v>800</v>
      </c>
      <c r="U12" s="754"/>
      <c r="X12" s="200" t="s">
        <v>271</v>
      </c>
      <c r="AB12" s="11"/>
      <c r="AC12" s="11"/>
      <c r="AD12" s="28"/>
      <c r="AG12" s="200"/>
      <c r="AK12" s="11"/>
      <c r="AL12" s="11"/>
      <c r="AM12" s="28"/>
    </row>
    <row r="13" spans="2:39" s="9" customFormat="1" ht="15.75" customHeight="1">
      <c r="B13" s="36"/>
      <c r="C13" s="36"/>
      <c r="D13" s="293" t="s">
        <v>293</v>
      </c>
      <c r="E13" s="288"/>
      <c r="F13" s="288"/>
      <c r="G13" s="288"/>
      <c r="H13" s="288"/>
      <c r="I13" s="288"/>
      <c r="J13" s="288"/>
      <c r="K13" s="294"/>
      <c r="L13" s="307"/>
      <c r="M13" s="307"/>
      <c r="N13" s="307"/>
      <c r="O13" s="307"/>
      <c r="P13" s="288"/>
      <c r="Q13" s="288"/>
      <c r="R13" s="288"/>
      <c r="S13" s="756"/>
      <c r="T13" s="999"/>
      <c r="U13" s="749"/>
      <c r="X13" s="200" t="s">
        <v>272</v>
      </c>
      <c r="AB13" s="11"/>
      <c r="AC13" s="11"/>
      <c r="AD13" s="28"/>
      <c r="AG13" s="200"/>
      <c r="AK13" s="11"/>
      <c r="AL13" s="11"/>
      <c r="AM13" s="28"/>
    </row>
    <row r="14" spans="1:39" s="9" customFormat="1" ht="15.75" customHeight="1">
      <c r="A14" s="11"/>
      <c r="B14" s="36"/>
      <c r="C14" s="36"/>
      <c r="D14" s="293" t="s">
        <v>801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722"/>
      <c r="S14" s="723"/>
      <c r="T14" s="1004" t="s">
        <v>800</v>
      </c>
      <c r="U14" s="749"/>
      <c r="AB14" s="11"/>
      <c r="AC14" s="11"/>
      <c r="AD14" s="28"/>
      <c r="AK14" s="11"/>
      <c r="AL14" s="11"/>
      <c r="AM14" s="28"/>
    </row>
    <row r="15" spans="1:39" s="9" customFormat="1" ht="15.75" customHeight="1">
      <c r="A15" s="11"/>
      <c r="B15" s="36"/>
      <c r="C15" s="36"/>
      <c r="D15" s="293" t="s">
        <v>802</v>
      </c>
      <c r="E15" s="288"/>
      <c r="F15" s="288"/>
      <c r="G15" s="288"/>
      <c r="H15" s="288"/>
      <c r="I15" s="288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999"/>
      <c r="U15" s="749"/>
      <c r="W15" s="9" t="s">
        <v>246</v>
      </c>
      <c r="AB15" s="11"/>
      <c r="AC15" s="11"/>
      <c r="AD15" s="28"/>
      <c r="AK15" s="11"/>
      <c r="AL15" s="11"/>
      <c r="AM15" s="28"/>
    </row>
    <row r="16" spans="1:39" s="9" customFormat="1" ht="15.75" customHeight="1">
      <c r="A16" s="11"/>
      <c r="B16" s="36"/>
      <c r="C16" s="36"/>
      <c r="D16" s="293" t="s">
        <v>803</v>
      </c>
      <c r="E16" s="288"/>
      <c r="F16" s="288"/>
      <c r="G16" s="288"/>
      <c r="H16" s="288"/>
      <c r="I16" s="288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999"/>
      <c r="U16" s="750" t="s">
        <v>138</v>
      </c>
      <c r="X16" s="200" t="s">
        <v>247</v>
      </c>
      <c r="AB16" s="11"/>
      <c r="AC16" s="11"/>
      <c r="AD16" s="28"/>
      <c r="AG16" s="200"/>
      <c r="AK16" s="11"/>
      <c r="AL16" s="11"/>
      <c r="AM16" s="28"/>
    </row>
    <row r="17" spans="1:39" s="9" customFormat="1" ht="15.75" customHeight="1">
      <c r="A17" s="11"/>
      <c r="B17" s="36"/>
      <c r="C17" s="36"/>
      <c r="D17" s="295" t="s">
        <v>7</v>
      </c>
      <c r="E17" s="288"/>
      <c r="F17" s="288"/>
      <c r="G17" s="288"/>
      <c r="H17" s="288"/>
      <c r="I17" s="288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1004" t="s">
        <v>800</v>
      </c>
      <c r="U17" s="751"/>
      <c r="X17" s="200" t="s">
        <v>248</v>
      </c>
      <c r="AB17" s="11"/>
      <c r="AC17" s="11"/>
      <c r="AD17" s="28"/>
      <c r="AG17" s="200"/>
      <c r="AK17" s="11"/>
      <c r="AL17" s="11"/>
      <c r="AM17" s="28"/>
    </row>
    <row r="18" spans="1:39" s="9" customFormat="1" ht="15.75" customHeight="1" thickBot="1">
      <c r="A18" s="11"/>
      <c r="B18" s="36"/>
      <c r="C18" s="53"/>
      <c r="D18" s="757" t="s">
        <v>8</v>
      </c>
      <c r="E18" s="758"/>
      <c r="F18" s="758"/>
      <c r="G18" s="758"/>
      <c r="H18" s="758"/>
      <c r="I18" s="758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1005" t="s">
        <v>800</v>
      </c>
      <c r="U18" s="752"/>
      <c r="X18" s="200" t="s">
        <v>249</v>
      </c>
      <c r="AB18" s="11"/>
      <c r="AC18" s="11"/>
      <c r="AD18" s="28"/>
      <c r="AG18" s="200"/>
      <c r="AK18" s="11"/>
      <c r="AL18" s="11"/>
      <c r="AM18" s="28"/>
    </row>
    <row r="19" spans="1:39" s="9" customFormat="1" ht="15.75" customHeight="1" thickTop="1">
      <c r="A19" s="11"/>
      <c r="B19" s="36"/>
      <c r="C19" s="36" t="s">
        <v>294</v>
      </c>
      <c r="D19" s="91"/>
      <c r="E19" s="90"/>
      <c r="F19" s="90"/>
      <c r="G19" s="90"/>
      <c r="H19" s="90"/>
      <c r="I19" s="110"/>
      <c r="J19" s="91"/>
      <c r="K19" s="91"/>
      <c r="L19" s="91"/>
      <c r="M19" s="91"/>
      <c r="N19" s="91"/>
      <c r="O19" s="90"/>
      <c r="P19" s="90"/>
      <c r="Q19" s="90"/>
      <c r="R19" s="90"/>
      <c r="S19" s="90"/>
      <c r="T19" s="90"/>
      <c r="U19" s="748"/>
      <c r="X19" s="200" t="s">
        <v>250</v>
      </c>
      <c r="AB19" s="11"/>
      <c r="AC19" s="11"/>
      <c r="AD19" s="28"/>
      <c r="AG19" s="200"/>
      <c r="AK19" s="11"/>
      <c r="AL19" s="11"/>
      <c r="AM19" s="28"/>
    </row>
    <row r="20" spans="1:39" s="9" customFormat="1" ht="15.75" customHeight="1">
      <c r="A20" s="11"/>
      <c r="B20" s="36"/>
      <c r="C20" s="243"/>
      <c r="D20" s="89" t="s">
        <v>295</v>
      </c>
      <c r="E20" s="90"/>
      <c r="F20" s="90"/>
      <c r="G20" s="90"/>
      <c r="H20" s="90"/>
      <c r="I20" s="110"/>
      <c r="J20" s="91"/>
      <c r="K20" s="91"/>
      <c r="L20" s="91"/>
      <c r="M20" s="91"/>
      <c r="N20" s="91"/>
      <c r="O20" s="90"/>
      <c r="P20" s="90"/>
      <c r="Q20" s="90"/>
      <c r="R20" s="90"/>
      <c r="S20" s="90"/>
      <c r="T20" s="999"/>
      <c r="U20" s="731"/>
      <c r="AB20" s="11"/>
      <c r="AC20" s="11"/>
      <c r="AD20" s="28"/>
      <c r="AK20" s="11"/>
      <c r="AL20" s="11"/>
      <c r="AM20" s="28"/>
    </row>
    <row r="21" spans="1:39" s="9" customFormat="1" ht="15.75" customHeight="1">
      <c r="A21" s="11"/>
      <c r="B21" s="36"/>
      <c r="C21" s="243"/>
      <c r="D21" s="89" t="s">
        <v>338</v>
      </c>
      <c r="E21" s="90"/>
      <c r="F21" s="90"/>
      <c r="G21" s="90"/>
      <c r="H21" s="90"/>
      <c r="I21" s="110"/>
      <c r="J21" s="91"/>
      <c r="K21" s="91"/>
      <c r="L21" s="91"/>
      <c r="M21" s="91"/>
      <c r="N21" s="91"/>
      <c r="O21" s="90"/>
      <c r="P21" s="90"/>
      <c r="Q21" s="90"/>
      <c r="R21" s="90"/>
      <c r="S21" s="90"/>
      <c r="T21" s="997"/>
      <c r="U21" s="731"/>
      <c r="W21" s="9" t="s">
        <v>251</v>
      </c>
      <c r="AB21" s="11"/>
      <c r="AC21" s="11"/>
      <c r="AD21" s="28"/>
      <c r="AK21" s="11"/>
      <c r="AL21" s="11"/>
      <c r="AM21" s="28"/>
    </row>
    <row r="22" spans="1:39" s="9" customFormat="1" ht="15.75" customHeight="1">
      <c r="A22" s="11"/>
      <c r="B22" s="36"/>
      <c r="C22" s="243"/>
      <c r="D22" s="89" t="s">
        <v>339</v>
      </c>
      <c r="E22" s="90"/>
      <c r="F22" s="90"/>
      <c r="G22" s="90"/>
      <c r="H22" s="90"/>
      <c r="I22" s="110"/>
      <c r="J22" s="91"/>
      <c r="K22" s="91"/>
      <c r="L22" s="91"/>
      <c r="M22" s="91"/>
      <c r="N22" s="91"/>
      <c r="O22" s="90"/>
      <c r="P22" s="90"/>
      <c r="Q22" s="90"/>
      <c r="R22" s="90"/>
      <c r="S22" s="90"/>
      <c r="T22" s="997"/>
      <c r="U22" s="731"/>
      <c r="X22" s="200" t="s">
        <v>252</v>
      </c>
      <c r="AB22" s="11"/>
      <c r="AC22" s="11"/>
      <c r="AD22" s="28"/>
      <c r="AG22" s="200"/>
      <c r="AK22" s="11"/>
      <c r="AL22" s="11"/>
      <c r="AM22" s="28"/>
    </row>
    <row r="23" spans="1:39" s="9" customFormat="1" ht="15.75" customHeight="1" thickBot="1">
      <c r="A23" s="11"/>
      <c r="B23" s="36"/>
      <c r="C23" s="243"/>
      <c r="D23" s="150" t="s">
        <v>296</v>
      </c>
      <c r="E23" s="127"/>
      <c r="F23" s="127"/>
      <c r="G23" s="127"/>
      <c r="H23" s="127"/>
      <c r="I23" s="127"/>
      <c r="J23" s="127"/>
      <c r="K23" s="109"/>
      <c r="L23" s="109"/>
      <c r="M23" s="109"/>
      <c r="N23" s="109"/>
      <c r="O23" s="127"/>
      <c r="P23" s="127"/>
      <c r="Q23" s="127"/>
      <c r="R23" s="127"/>
      <c r="S23" s="127"/>
      <c r="T23" s="1000"/>
      <c r="U23" s="951"/>
      <c r="X23" s="200" t="s">
        <v>253</v>
      </c>
      <c r="AB23" s="11"/>
      <c r="AC23" s="11"/>
      <c r="AD23" s="28"/>
      <c r="AG23" s="200"/>
      <c r="AK23" s="11"/>
      <c r="AL23" s="11"/>
      <c r="AM23" s="28"/>
    </row>
    <row r="24" spans="1:39" s="9" customFormat="1" ht="15.75" customHeight="1" thickTop="1">
      <c r="A24" s="11"/>
      <c r="B24" s="36"/>
      <c r="C24" s="35"/>
      <c r="D24" s="298" t="s">
        <v>804</v>
      </c>
      <c r="E24" s="291"/>
      <c r="F24" s="291"/>
      <c r="G24" s="291"/>
      <c r="H24" s="291"/>
      <c r="I24" s="291"/>
      <c r="J24" s="291"/>
      <c r="K24" s="291"/>
      <c r="L24" s="292"/>
      <c r="M24" s="292"/>
      <c r="N24" s="292"/>
      <c r="O24" s="291"/>
      <c r="P24" s="291"/>
      <c r="Q24" s="291"/>
      <c r="R24" s="291"/>
      <c r="S24" s="291"/>
      <c r="T24" s="1001"/>
      <c r="U24" s="754"/>
      <c r="X24" s="200" t="s">
        <v>254</v>
      </c>
      <c r="AB24" s="11"/>
      <c r="AC24" s="11"/>
      <c r="AD24" s="28"/>
      <c r="AG24" s="200"/>
      <c r="AK24" s="11"/>
      <c r="AL24" s="11"/>
      <c r="AM24" s="28"/>
    </row>
    <row r="25" spans="1:39" s="9" customFormat="1" ht="15.75" customHeight="1" thickBot="1">
      <c r="A25" s="11"/>
      <c r="B25" s="36"/>
      <c r="C25" s="35"/>
      <c r="D25" s="300" t="s">
        <v>805</v>
      </c>
      <c r="E25" s="296"/>
      <c r="F25" s="296"/>
      <c r="G25" s="296"/>
      <c r="H25" s="296"/>
      <c r="I25" s="296"/>
      <c r="J25" s="296"/>
      <c r="K25" s="296"/>
      <c r="L25" s="297"/>
      <c r="M25" s="297"/>
      <c r="N25" s="297"/>
      <c r="O25" s="296"/>
      <c r="P25" s="296"/>
      <c r="Q25" s="296"/>
      <c r="R25" s="296"/>
      <c r="S25" s="296"/>
      <c r="T25" s="1002"/>
      <c r="U25" s="752"/>
      <c r="X25" s="200" t="s">
        <v>255</v>
      </c>
      <c r="AB25" s="11"/>
      <c r="AC25" s="11"/>
      <c r="AD25" s="28"/>
      <c r="AG25" s="200"/>
      <c r="AK25" s="11"/>
      <c r="AL25" s="11"/>
      <c r="AM25" s="28"/>
    </row>
    <row r="26" spans="1:39" s="9" customFormat="1" ht="15.75" customHeight="1" thickTop="1">
      <c r="A26" s="11"/>
      <c r="B26" s="753"/>
      <c r="C26" s="10"/>
      <c r="D26" s="760" t="s">
        <v>340</v>
      </c>
      <c r="L26" s="11"/>
      <c r="M26" s="11"/>
      <c r="N26" s="11"/>
      <c r="T26" s="997"/>
      <c r="U26" s="732"/>
      <c r="X26" s="200" t="s">
        <v>256</v>
      </c>
      <c r="AB26" s="11"/>
      <c r="AC26" s="11"/>
      <c r="AD26" s="28"/>
      <c r="AG26" s="200"/>
      <c r="AK26" s="11"/>
      <c r="AL26" s="11"/>
      <c r="AM26" s="28"/>
    </row>
    <row r="27" spans="1:39" s="9" customFormat="1" ht="15" customHeight="1" thickBot="1">
      <c r="A27" s="240"/>
      <c r="B27" s="36"/>
      <c r="C27" s="210" t="s">
        <v>297</v>
      </c>
      <c r="D27" s="738"/>
      <c r="E27" s="34"/>
      <c r="F27" s="34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445"/>
      <c r="X27" s="200" t="s">
        <v>257</v>
      </c>
      <c r="AB27" s="11"/>
      <c r="AC27" s="11"/>
      <c r="AD27" s="28"/>
      <c r="AG27" s="200"/>
      <c r="AM27" s="28"/>
    </row>
    <row r="28" spans="1:39" s="9" customFormat="1" ht="15" customHeight="1" thickBot="1" thickTop="1">
      <c r="A28" s="240"/>
      <c r="B28" s="36"/>
      <c r="C28" s="61"/>
      <c r="D28" s="302" t="s">
        <v>336</v>
      </c>
      <c r="E28" s="303"/>
      <c r="F28" s="303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1006" t="s">
        <v>800</v>
      </c>
      <c r="U28" s="247"/>
      <c r="AD28" s="28"/>
      <c r="AM28" s="28"/>
    </row>
    <row r="29" spans="1:39" s="9" customFormat="1" ht="15" customHeight="1" thickTop="1">
      <c r="A29" s="240"/>
      <c r="B29" s="36"/>
      <c r="C29" s="55" t="s">
        <v>298</v>
      </c>
      <c r="D29" s="89"/>
      <c r="E29" s="90"/>
      <c r="F29" s="9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242"/>
      <c r="W29" s="9" t="s">
        <v>258</v>
      </c>
      <c r="AB29" s="11"/>
      <c r="AC29" s="11"/>
      <c r="AD29" s="28"/>
      <c r="AK29" s="11"/>
      <c r="AL29" s="11"/>
      <c r="AM29" s="28"/>
    </row>
    <row r="30" spans="1:39" s="9" customFormat="1" ht="15" customHeight="1" thickBot="1">
      <c r="A30" s="240"/>
      <c r="B30" s="36"/>
      <c r="C30" s="248"/>
      <c r="D30" s="38" t="s">
        <v>299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50"/>
      <c r="T30" s="1007" t="s">
        <v>800</v>
      </c>
      <c r="U30" s="245"/>
      <c r="X30" s="9" t="s">
        <v>259</v>
      </c>
      <c r="AB30" s="11"/>
      <c r="AC30" s="11"/>
      <c r="AD30" s="28"/>
      <c r="AK30" s="11"/>
      <c r="AL30" s="11"/>
      <c r="AM30" s="28"/>
    </row>
    <row r="31" spans="1:39" s="9" customFormat="1" ht="15" customHeight="1" thickTop="1">
      <c r="A31" s="240"/>
      <c r="B31" s="36"/>
      <c r="C31" s="55"/>
      <c r="D31" s="298" t="s">
        <v>341</v>
      </c>
      <c r="E31" s="291"/>
      <c r="F31" s="291"/>
      <c r="G31" s="298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1003" t="s">
        <v>800</v>
      </c>
      <c r="U31" s="241"/>
      <c r="X31" s="200" t="s">
        <v>260</v>
      </c>
      <c r="AB31" s="11"/>
      <c r="AC31" s="11"/>
      <c r="AD31" s="28"/>
      <c r="AG31" s="200"/>
      <c r="AK31" s="11"/>
      <c r="AL31" s="11"/>
      <c r="AM31" s="28"/>
    </row>
    <row r="32" spans="1:39" s="9" customFormat="1" ht="15" customHeight="1" thickBot="1">
      <c r="A32" s="240"/>
      <c r="B32" s="36"/>
      <c r="C32" s="55"/>
      <c r="D32" s="300" t="s">
        <v>353</v>
      </c>
      <c r="E32" s="296"/>
      <c r="F32" s="296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1005" t="s">
        <v>800</v>
      </c>
      <c r="U32" s="249"/>
      <c r="X32" s="200" t="s">
        <v>261</v>
      </c>
      <c r="AB32" s="11"/>
      <c r="AC32" s="11"/>
      <c r="AD32" s="28"/>
      <c r="AG32" s="200"/>
      <c r="AK32" s="11"/>
      <c r="AL32" s="11"/>
      <c r="AM32" s="28"/>
    </row>
    <row r="33" spans="1:39" s="9" customFormat="1" ht="15" customHeight="1" thickTop="1">
      <c r="A33" s="240"/>
      <c r="B33" s="36"/>
      <c r="C33" s="55"/>
      <c r="D33" s="957" t="s">
        <v>354</v>
      </c>
      <c r="E33" s="958"/>
      <c r="F33" s="958"/>
      <c r="G33" s="959"/>
      <c r="H33" s="959"/>
      <c r="I33" s="959"/>
      <c r="J33" s="959"/>
      <c r="K33" s="959"/>
      <c r="L33" s="959"/>
      <c r="M33" s="959"/>
      <c r="N33" s="959"/>
      <c r="O33" s="959"/>
      <c r="P33" s="959"/>
      <c r="Q33" s="736"/>
      <c r="R33" s="736"/>
      <c r="S33" s="736"/>
      <c r="T33" s="996"/>
      <c r="U33" s="954"/>
      <c r="X33" s="200" t="s">
        <v>262</v>
      </c>
      <c r="AB33" s="11"/>
      <c r="AC33" s="11"/>
      <c r="AD33" s="28"/>
      <c r="AG33" s="200"/>
      <c r="AK33" s="11"/>
      <c r="AL33" s="11"/>
      <c r="AM33" s="28"/>
    </row>
    <row r="34" spans="1:39" s="9" customFormat="1" ht="15.75" customHeight="1">
      <c r="A34" s="11"/>
      <c r="B34" s="36"/>
      <c r="C34" s="210" t="s">
        <v>806</v>
      </c>
      <c r="D34" s="734"/>
      <c r="E34" s="202"/>
      <c r="F34" s="202"/>
      <c r="G34" s="734"/>
      <c r="H34" s="734"/>
      <c r="I34" s="734"/>
      <c r="J34" s="734"/>
      <c r="K34" s="202"/>
      <c r="L34" s="734"/>
      <c r="M34" s="734"/>
      <c r="N34" s="734"/>
      <c r="O34" s="734" t="s">
        <v>807</v>
      </c>
      <c r="P34" s="734"/>
      <c r="Q34" s="734"/>
      <c r="R34" s="953"/>
      <c r="S34" s="203" t="s">
        <v>808</v>
      </c>
      <c r="T34" s="1008" t="s">
        <v>800</v>
      </c>
      <c r="U34" s="735"/>
      <c r="X34" s="200" t="s">
        <v>263</v>
      </c>
      <c r="AB34" s="11"/>
      <c r="AC34" s="11"/>
      <c r="AD34" s="28"/>
      <c r="AG34" s="200"/>
      <c r="AK34" s="11"/>
      <c r="AL34" s="11"/>
      <c r="AM34" s="28"/>
    </row>
    <row r="35" spans="1:39" s="9" customFormat="1" ht="15.75" customHeight="1">
      <c r="A35" s="11"/>
      <c r="B35" s="36"/>
      <c r="C35" s="248"/>
      <c r="D35" s="89" t="s">
        <v>809</v>
      </c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52"/>
      <c r="U35" s="731"/>
      <c r="X35" s="200" t="s">
        <v>264</v>
      </c>
      <c r="AB35" s="11"/>
      <c r="AC35" s="11"/>
      <c r="AD35" s="28"/>
      <c r="AG35" s="200"/>
      <c r="AK35" s="11"/>
      <c r="AL35" s="11"/>
      <c r="AM35" s="28"/>
    </row>
    <row r="36" spans="1:39" s="9" customFormat="1" ht="15.75" customHeight="1">
      <c r="A36" s="11"/>
      <c r="B36" s="36"/>
      <c r="C36" s="761"/>
      <c r="D36" s="736" t="s">
        <v>810</v>
      </c>
      <c r="E36" s="37"/>
      <c r="F36" s="37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952"/>
      <c r="U36" s="733"/>
      <c r="X36" s="200" t="s">
        <v>265</v>
      </c>
      <c r="AB36" s="11"/>
      <c r="AC36" s="11"/>
      <c r="AD36" s="28"/>
      <c r="AG36" s="200"/>
      <c r="AK36" s="11"/>
      <c r="AL36" s="11"/>
      <c r="AM36" s="28"/>
    </row>
    <row r="37" spans="1:39" s="9" customFormat="1" ht="15.75" customHeight="1">
      <c r="A37" s="11"/>
      <c r="B37" s="36"/>
      <c r="C37" s="55" t="s">
        <v>300</v>
      </c>
      <c r="D37" s="89"/>
      <c r="E37" s="90"/>
      <c r="F37" s="9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202"/>
      <c r="T37" s="202"/>
      <c r="U37" s="730"/>
      <c r="X37" s="200" t="s">
        <v>266</v>
      </c>
      <c r="AB37" s="11"/>
      <c r="AC37" s="11"/>
      <c r="AD37" s="28"/>
      <c r="AG37" s="200"/>
      <c r="AK37" s="11"/>
      <c r="AL37" s="11"/>
      <c r="AM37" s="28"/>
    </row>
    <row r="38" spans="1:39" s="9" customFormat="1" ht="15.75" customHeight="1">
      <c r="A38" s="11"/>
      <c r="B38" s="36"/>
      <c r="C38" s="248"/>
      <c r="D38" s="89" t="s">
        <v>301</v>
      </c>
      <c r="E38" s="90"/>
      <c r="F38" s="9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97"/>
      <c r="U38" s="731"/>
      <c r="X38" s="200" t="s">
        <v>267</v>
      </c>
      <c r="AB38" s="11"/>
      <c r="AC38" s="11"/>
      <c r="AD38" s="28"/>
      <c r="AG38" s="200"/>
      <c r="AK38" s="11"/>
      <c r="AL38" s="11"/>
      <c r="AM38" s="28"/>
    </row>
    <row r="39" spans="1:39" s="9" customFormat="1" ht="15.75" customHeight="1">
      <c r="A39" s="11"/>
      <c r="B39" s="36"/>
      <c r="C39" s="36"/>
      <c r="D39" s="137" t="s">
        <v>9</v>
      </c>
      <c r="E39" s="139"/>
      <c r="F39" s="139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997"/>
      <c r="U39" s="731"/>
      <c r="AD39" s="28"/>
      <c r="AM39" s="28"/>
    </row>
    <row r="40" spans="1:39" s="9" customFormat="1" ht="15.75" customHeight="1">
      <c r="A40" s="11"/>
      <c r="B40" s="36"/>
      <c r="C40" s="36"/>
      <c r="D40" s="255" t="s">
        <v>376</v>
      </c>
      <c r="E40" s="139"/>
      <c r="F40" s="139"/>
      <c r="G40" s="139"/>
      <c r="H40" s="139"/>
      <c r="I40" s="139"/>
      <c r="J40" s="139"/>
      <c r="K40" s="139"/>
      <c r="L40" s="139"/>
      <c r="M40" s="199"/>
      <c r="N40" s="199"/>
      <c r="O40" s="199"/>
      <c r="P40" s="199"/>
      <c r="Q40" s="199"/>
      <c r="R40" s="199"/>
      <c r="S40" s="199"/>
      <c r="T40" s="999"/>
      <c r="U40" s="737"/>
      <c r="W40" s="9" t="s">
        <v>898</v>
      </c>
      <c r="AD40" s="28"/>
      <c r="AM40" s="28"/>
    </row>
    <row r="41" spans="1:39" s="9" customFormat="1" ht="15.75" customHeight="1">
      <c r="A41" s="11"/>
      <c r="B41" s="36"/>
      <c r="C41" s="36"/>
      <c r="D41" s="255"/>
      <c r="E41" s="139"/>
      <c r="F41" s="139" t="s">
        <v>811</v>
      </c>
      <c r="G41" s="139"/>
      <c r="H41" s="139"/>
      <c r="I41" s="139"/>
      <c r="J41" s="139"/>
      <c r="K41" s="139"/>
      <c r="L41" s="139"/>
      <c r="M41" s="199"/>
      <c r="N41" s="199"/>
      <c r="O41" s="199"/>
      <c r="P41" s="199"/>
      <c r="Q41" s="199"/>
      <c r="R41" s="199"/>
      <c r="S41" s="199"/>
      <c r="T41" s="997"/>
      <c r="U41" s="731"/>
      <c r="X41" s="9" t="s">
        <v>899</v>
      </c>
      <c r="AD41" s="28"/>
      <c r="AM41" s="28"/>
    </row>
    <row r="42" spans="1:30" s="9" customFormat="1" ht="15.75" customHeight="1">
      <c r="A42" s="11"/>
      <c r="B42" s="36"/>
      <c r="C42" s="36"/>
      <c r="D42" s="255"/>
      <c r="E42" s="139"/>
      <c r="F42" s="139" t="s">
        <v>812</v>
      </c>
      <c r="G42" s="139"/>
      <c r="H42" s="139"/>
      <c r="I42" s="13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997"/>
      <c r="U42" s="731"/>
      <c r="AD42" s="28"/>
    </row>
    <row r="43" spans="1:30" s="9" customFormat="1" ht="15.75" customHeight="1">
      <c r="A43" s="11"/>
      <c r="B43" s="36"/>
      <c r="C43" s="36"/>
      <c r="D43" s="277"/>
      <c r="E43" s="139"/>
      <c r="F43" s="137" t="s">
        <v>813</v>
      </c>
      <c r="G43" s="137"/>
      <c r="H43" s="139"/>
      <c r="I43" s="13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997"/>
      <c r="U43" s="731"/>
      <c r="AD43" s="28"/>
    </row>
    <row r="44" spans="1:30" s="9" customFormat="1" ht="15.75" customHeight="1">
      <c r="A44" s="11"/>
      <c r="B44" s="36"/>
      <c r="C44" s="36"/>
      <c r="D44" s="277"/>
      <c r="E44" s="139"/>
      <c r="F44" s="139" t="s">
        <v>814</v>
      </c>
      <c r="G44" s="139"/>
      <c r="H44" s="139"/>
      <c r="I44" s="13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997"/>
      <c r="U44" s="731"/>
      <c r="AD44" s="28"/>
    </row>
    <row r="45" spans="1:30" s="9" customFormat="1" ht="15.75" customHeight="1">
      <c r="A45" s="11"/>
      <c r="B45" s="36"/>
      <c r="C45" s="36"/>
      <c r="D45" s="277"/>
      <c r="E45" s="127"/>
      <c r="F45" s="127" t="s">
        <v>381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97"/>
      <c r="U45" s="732"/>
      <c r="AD45" s="28"/>
    </row>
    <row r="46" spans="2:30" s="9" customFormat="1" ht="15" customHeight="1">
      <c r="B46" s="36"/>
      <c r="C46" s="210" t="s">
        <v>302</v>
      </c>
      <c r="D46" s="734"/>
      <c r="E46" s="202"/>
      <c r="F46" s="202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254"/>
      <c r="X46" s="200"/>
      <c r="AC46" s="11"/>
      <c r="AD46" s="28"/>
    </row>
    <row r="47" spans="2:30" s="9" customFormat="1" ht="15" customHeight="1">
      <c r="B47" s="36"/>
      <c r="C47" s="248"/>
      <c r="D47" s="89" t="s">
        <v>303</v>
      </c>
      <c r="E47" s="90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97"/>
      <c r="U47" s="244"/>
      <c r="X47" s="200"/>
      <c r="AD47" s="28"/>
    </row>
    <row r="48" spans="2:30" s="9" customFormat="1" ht="15" customHeight="1">
      <c r="B48" s="36"/>
      <c r="C48" s="761"/>
      <c r="D48" s="219" t="s">
        <v>304</v>
      </c>
      <c r="E48" s="196"/>
      <c r="F48" s="196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998"/>
      <c r="U48" s="252"/>
      <c r="AD48" s="28"/>
    </row>
    <row r="49" spans="2:30" s="9" customFormat="1" ht="15" customHeight="1">
      <c r="B49" s="36"/>
      <c r="C49" s="36" t="s">
        <v>307</v>
      </c>
      <c r="D49" s="91"/>
      <c r="E49" s="90"/>
      <c r="F49" s="90"/>
      <c r="G49" s="90"/>
      <c r="H49" s="90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97"/>
      <c r="U49" s="242"/>
      <c r="AC49" s="11"/>
      <c r="AD49" s="28"/>
    </row>
    <row r="50" spans="2:30" s="9" customFormat="1" ht="15" customHeight="1">
      <c r="B50" s="36"/>
      <c r="C50" s="36"/>
      <c r="D50" s="255" t="s">
        <v>365</v>
      </c>
      <c r="E50" s="139"/>
      <c r="F50" s="139"/>
      <c r="G50" s="139"/>
      <c r="H50" s="139"/>
      <c r="I50" s="139"/>
      <c r="J50" s="139"/>
      <c r="K50" s="139"/>
      <c r="L50" s="139"/>
      <c r="M50" s="199"/>
      <c r="N50" s="199"/>
      <c r="O50" s="199"/>
      <c r="P50" s="199"/>
      <c r="Q50" s="199"/>
      <c r="R50" s="199"/>
      <c r="S50" s="199"/>
      <c r="T50" s="997"/>
      <c r="U50" s="244"/>
      <c r="AC50" s="11"/>
      <c r="AD50" s="28"/>
    </row>
    <row r="51" spans="2:30" s="9" customFormat="1" ht="15" customHeight="1">
      <c r="B51" s="36"/>
      <c r="C51" s="36"/>
      <c r="D51" s="255" t="s">
        <v>369</v>
      </c>
      <c r="E51" s="139"/>
      <c r="F51" s="139"/>
      <c r="G51" s="139"/>
      <c r="H51" s="139"/>
      <c r="I51" s="139"/>
      <c r="J51" s="139"/>
      <c r="K51" s="139"/>
      <c r="L51" s="139"/>
      <c r="M51" s="199"/>
      <c r="N51" s="199"/>
      <c r="O51" s="199"/>
      <c r="P51" s="199"/>
      <c r="Q51" s="199"/>
      <c r="R51" s="199"/>
      <c r="S51" s="199"/>
      <c r="T51" s="997"/>
      <c r="U51" s="244"/>
      <c r="AC51" s="11"/>
      <c r="AD51" s="28"/>
    </row>
    <row r="52" spans="2:30" s="9" customFormat="1" ht="15" customHeight="1">
      <c r="B52" s="36"/>
      <c r="C52" s="36"/>
      <c r="D52" s="255" t="s">
        <v>370</v>
      </c>
      <c r="E52" s="139"/>
      <c r="F52" s="139"/>
      <c r="G52" s="139"/>
      <c r="H52" s="139"/>
      <c r="I52" s="139"/>
      <c r="J52" s="139"/>
      <c r="K52" s="139"/>
      <c r="L52" s="139"/>
      <c r="M52" s="199"/>
      <c r="N52" s="199"/>
      <c r="O52" s="199"/>
      <c r="P52" s="199"/>
      <c r="Q52" s="199"/>
      <c r="R52" s="199"/>
      <c r="S52" s="199"/>
      <c r="T52" s="997"/>
      <c r="U52" s="244"/>
      <c r="AC52" s="11"/>
      <c r="AD52" s="28"/>
    </row>
    <row r="53" spans="2:30" s="9" customFormat="1" ht="15" customHeight="1">
      <c r="B53" s="36"/>
      <c r="C53" s="256"/>
      <c r="D53" s="196" t="s">
        <v>308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996"/>
      <c r="U53" s="252"/>
      <c r="AC53" s="11"/>
      <c r="AD53" s="28"/>
    </row>
    <row r="54" spans="2:30" s="9" customFormat="1" ht="15" customHeight="1">
      <c r="B54" s="36"/>
      <c r="C54" s="55" t="s">
        <v>305</v>
      </c>
      <c r="D54" s="89"/>
      <c r="E54" s="90"/>
      <c r="F54" s="90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242"/>
      <c r="AD54" s="28"/>
    </row>
    <row r="55" spans="2:30" s="9" customFormat="1" ht="15" customHeight="1">
      <c r="B55" s="36"/>
      <c r="C55" s="55"/>
      <c r="D55" s="250" t="s">
        <v>306</v>
      </c>
      <c r="E55" s="139"/>
      <c r="F55" s="139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997"/>
      <c r="U55" s="244"/>
      <c r="AD55" s="28"/>
    </row>
    <row r="56" spans="2:30" s="9" customFormat="1" ht="15" customHeight="1">
      <c r="B56" s="36"/>
      <c r="C56" s="248"/>
      <c r="D56" s="253" t="s">
        <v>342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996"/>
      <c r="U56" s="245"/>
      <c r="AD56" s="28"/>
    </row>
    <row r="57" spans="2:30" s="9" customFormat="1" ht="15" customHeight="1">
      <c r="B57" s="36"/>
      <c r="C57" s="210" t="s">
        <v>323</v>
      </c>
      <c r="D57" s="738"/>
      <c r="E57" s="34"/>
      <c r="F57" s="34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4"/>
      <c r="S57" s="734"/>
      <c r="T57" s="203"/>
      <c r="U57" s="955"/>
      <c r="AD57" s="28"/>
    </row>
    <row r="58" spans="2:30" s="9" customFormat="1" ht="15" customHeight="1">
      <c r="B58" s="36"/>
      <c r="C58" s="61"/>
      <c r="D58" s="251" t="s">
        <v>324</v>
      </c>
      <c r="E58" s="196"/>
      <c r="F58" s="196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736"/>
      <c r="S58" s="736"/>
      <c r="T58" s="996"/>
      <c r="U58" s="954"/>
      <c r="AD58" s="28"/>
    </row>
    <row r="59" spans="2:30" s="9" customFormat="1" ht="4.5" customHeight="1">
      <c r="B59" s="36"/>
      <c r="D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AD59" s="28"/>
    </row>
    <row r="60" spans="2:30" s="9" customFormat="1" ht="5.25" customHeight="1">
      <c r="B60" s="53"/>
      <c r="C60" s="22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22"/>
      <c r="Z60" s="37"/>
      <c r="AA60" s="37"/>
      <c r="AB60" s="37"/>
      <c r="AC60" s="22"/>
      <c r="AD60" s="44"/>
    </row>
    <row r="61" spans="3:28" ht="13.5">
      <c r="C61" s="258"/>
      <c r="E61" s="112"/>
      <c r="T61" s="739" t="s">
        <v>815</v>
      </c>
      <c r="U61" s="739" t="s">
        <v>815</v>
      </c>
      <c r="AB61" s="258"/>
    </row>
    <row r="62" spans="2:29" ht="13.5">
      <c r="B62" s="258"/>
      <c r="E62" s="112"/>
      <c r="T62" s="995" t="s">
        <v>816</v>
      </c>
      <c r="U62" s="995" t="s">
        <v>816</v>
      </c>
      <c r="X62" s="258"/>
      <c r="Y62" s="112"/>
      <c r="AA62" s="258"/>
      <c r="AC62" s="112"/>
    </row>
  </sheetData>
  <sheetProtection/>
  <mergeCells count="1">
    <mergeCell ref="C10:S10"/>
  </mergeCells>
  <dataValidations count="8"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T23">
      <formula1>"選択する,選択しない,該当なし,"</formula1>
    </dataValidation>
  </dataValidations>
  <printOptions/>
  <pageMargins left="0.5905511811023623" right="0.1968503937007874" top="0.31496062992125984" bottom="0.15748031496062992" header="0.2755905511811024" footer="0.11811023622047245"/>
  <pageSetup horizontalDpi="600" verticalDpi="600" orientation="portrait" paperSize="9" scale="95" r:id="rId1"/>
  <headerFooter alignWithMargins="0">
    <oddHeader>&amp;R&amp;10(表紙)</oddHeader>
    <oddFooter>&amp;R&amp;"+,標準"&amp;8(一財)大阪住宅センター（2017.04）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R111"/>
  <sheetViews>
    <sheetView tabSelected="1" zoomScaleSheetLayoutView="130" zoomScalePageLayoutView="0" workbookViewId="0" topLeftCell="A1">
      <selection activeCell="AQ7" sqref="AQ7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213" customFormat="1" ht="16.5" customHeight="1" thickBot="1">
      <c r="A2" s="227" t="s">
        <v>315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1" s="213" customFormat="1" ht="18" customHeight="1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19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281"/>
      <c r="AH3" s="281"/>
      <c r="AI3" s="281"/>
      <c r="AJ3" s="281"/>
      <c r="AK3" s="281"/>
      <c r="AL3" s="281"/>
      <c r="AM3" s="282"/>
      <c r="AN3" s="281"/>
      <c r="AO3" s="283"/>
    </row>
    <row r="4" spans="1:41" s="213" customFormat="1" ht="18" customHeight="1">
      <c r="A4" s="229"/>
      <c r="B4" s="262" t="s">
        <v>153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718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285"/>
      <c r="AE4" s="285"/>
      <c r="AF4" s="285"/>
      <c r="AG4" s="285"/>
      <c r="AH4" s="285"/>
      <c r="AI4" s="285"/>
      <c r="AJ4" s="285"/>
      <c r="AK4" s="285"/>
      <c r="AL4" s="285"/>
      <c r="AM4" s="286"/>
      <c r="AN4" s="285"/>
      <c r="AO4" s="287"/>
    </row>
    <row r="5" spans="1:41" s="213" customFormat="1" ht="18" customHeight="1">
      <c r="A5" s="229"/>
      <c r="B5" s="262" t="s">
        <v>235</v>
      </c>
      <c r="C5" s="262"/>
      <c r="D5" s="262"/>
      <c r="E5" s="262"/>
      <c r="F5" s="263"/>
      <c r="G5" s="262"/>
      <c r="H5" s="262"/>
      <c r="I5" s="262"/>
      <c r="J5" s="262"/>
      <c r="K5" s="262"/>
      <c r="L5" s="262"/>
      <c r="M5" s="264"/>
      <c r="N5" s="284"/>
      <c r="O5" s="718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285"/>
      <c r="AE5" s="285"/>
      <c r="AF5" s="285"/>
      <c r="AG5" s="285"/>
      <c r="AH5" s="285"/>
      <c r="AI5" s="286"/>
      <c r="AJ5" s="285"/>
      <c r="AK5" s="285"/>
      <c r="AL5" s="285"/>
      <c r="AM5" s="286"/>
      <c r="AN5" s="285"/>
      <c r="AO5" s="287"/>
    </row>
    <row r="6" spans="1:41" s="213" customFormat="1" ht="18" customHeight="1" thickBot="1">
      <c r="A6" s="230"/>
      <c r="B6" s="265" t="s">
        <v>154</v>
      </c>
      <c r="C6" s="265"/>
      <c r="D6" s="265"/>
      <c r="E6" s="265"/>
      <c r="F6" s="266"/>
      <c r="G6" s="265"/>
      <c r="H6" s="265"/>
      <c r="I6" s="265"/>
      <c r="J6" s="265"/>
      <c r="K6" s="265"/>
      <c r="L6" s="265"/>
      <c r="M6" s="267"/>
      <c r="N6" s="268"/>
      <c r="O6" s="269" t="s">
        <v>778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9"/>
      <c r="AK6" s="269"/>
      <c r="AL6" s="269"/>
      <c r="AM6" s="270"/>
      <c r="AN6" s="269"/>
      <c r="AO6" s="271"/>
    </row>
    <row r="7" spans="1:44" s="4" customFormat="1" ht="16.5" customHeight="1" thickBot="1">
      <c r="A7" s="305"/>
      <c r="B7" s="969" t="s">
        <v>169</v>
      </c>
      <c r="C7" s="968"/>
      <c r="D7" s="970"/>
      <c r="E7" s="968"/>
      <c r="F7" s="971"/>
      <c r="G7" s="7" t="s">
        <v>937</v>
      </c>
      <c r="AF7" s="4" t="s">
        <v>168</v>
      </c>
      <c r="AI7" s="5"/>
      <c r="AM7" s="5"/>
      <c r="AQ7" s="305"/>
      <c r="AR7" s="48"/>
    </row>
    <row r="8" spans="1:41" s="7" customFormat="1" ht="12" customHeight="1">
      <c r="A8" s="6"/>
      <c r="B8" s="1130" t="s">
        <v>416</v>
      </c>
      <c r="C8" s="1131"/>
      <c r="D8" s="1131"/>
      <c r="E8" s="1132"/>
      <c r="F8" s="1136" t="s">
        <v>334</v>
      </c>
      <c r="G8" s="1137"/>
      <c r="H8" s="1140" t="s">
        <v>310</v>
      </c>
      <c r="I8" s="1141"/>
      <c r="J8" s="1142"/>
      <c r="K8" s="1130" t="s">
        <v>417</v>
      </c>
      <c r="L8" s="1131"/>
      <c r="M8" s="1132"/>
      <c r="N8" s="1146" t="s">
        <v>418</v>
      </c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7"/>
      <c r="AK8" s="1147"/>
      <c r="AL8" s="1148"/>
      <c r="AM8" s="1172" t="s">
        <v>419</v>
      </c>
      <c r="AN8" s="1173"/>
      <c r="AO8" s="1174"/>
    </row>
    <row r="9" spans="1:41" s="7" customFormat="1" ht="12" customHeight="1" thickBot="1">
      <c r="A9" s="8"/>
      <c r="B9" s="1133"/>
      <c r="C9" s="1134"/>
      <c r="D9" s="1134"/>
      <c r="E9" s="1135"/>
      <c r="F9" s="1138"/>
      <c r="G9" s="1139"/>
      <c r="H9" s="1143"/>
      <c r="I9" s="1144"/>
      <c r="J9" s="1145"/>
      <c r="K9" s="1133"/>
      <c r="L9" s="1134"/>
      <c r="M9" s="1135"/>
      <c r="N9" s="1178" t="s">
        <v>420</v>
      </c>
      <c r="O9" s="1179"/>
      <c r="P9" s="1179"/>
      <c r="Q9" s="1180"/>
      <c r="R9" s="1178" t="s">
        <v>421</v>
      </c>
      <c r="S9" s="1179"/>
      <c r="T9" s="1179"/>
      <c r="U9" s="1179"/>
      <c r="V9" s="1179"/>
      <c r="W9" s="1179"/>
      <c r="X9" s="1179"/>
      <c r="Y9" s="1179"/>
      <c r="Z9" s="1179"/>
      <c r="AA9" s="1179"/>
      <c r="AB9" s="1179"/>
      <c r="AC9" s="1179"/>
      <c r="AD9" s="1179"/>
      <c r="AE9" s="1179"/>
      <c r="AF9" s="1179"/>
      <c r="AG9" s="1179"/>
      <c r="AH9" s="1180"/>
      <c r="AI9" s="1178" t="s">
        <v>173</v>
      </c>
      <c r="AJ9" s="1179"/>
      <c r="AK9" s="1179"/>
      <c r="AL9" s="1180"/>
      <c r="AM9" s="1175"/>
      <c r="AN9" s="1176"/>
      <c r="AO9" s="1177"/>
    </row>
    <row r="10" spans="1:41" s="7" customFormat="1" ht="12" customHeight="1">
      <c r="A10" s="1207" t="s">
        <v>855</v>
      </c>
      <c r="B10" s="960" t="s">
        <v>938</v>
      </c>
      <c r="C10" s="326"/>
      <c r="D10" s="326"/>
      <c r="E10" s="325"/>
      <c r="F10" s="272" t="s">
        <v>174</v>
      </c>
      <c r="G10" s="325"/>
      <c r="H10" s="204"/>
      <c r="I10" s="204"/>
      <c r="J10" s="319"/>
      <c r="K10" s="1128" t="s">
        <v>145</v>
      </c>
      <c r="L10" s="1208"/>
      <c r="M10" s="1209"/>
      <c r="N10" s="1210" t="s">
        <v>147</v>
      </c>
      <c r="O10" s="1211"/>
      <c r="P10" s="1211"/>
      <c r="Q10" s="1212"/>
      <c r="R10" s="1023" t="s">
        <v>939</v>
      </c>
      <c r="S10" s="393" t="s">
        <v>940</v>
      </c>
      <c r="T10" s="4"/>
      <c r="U10" s="4"/>
      <c r="V10" s="4"/>
      <c r="W10" s="1024"/>
      <c r="X10" s="1213"/>
      <c r="Y10" s="1213"/>
      <c r="Z10" s="1213"/>
      <c r="AA10" s="1213"/>
      <c r="AB10" s="1213"/>
      <c r="AC10" s="1213"/>
      <c r="AD10" s="1213"/>
      <c r="AE10" s="1213"/>
      <c r="AF10" s="1213"/>
      <c r="AG10" s="1213"/>
      <c r="AH10" s="1025" t="s">
        <v>941</v>
      </c>
      <c r="AI10" s="725" t="s">
        <v>149</v>
      </c>
      <c r="AJ10" s="368" t="s">
        <v>218</v>
      </c>
      <c r="AK10" s="368"/>
      <c r="AL10" s="1026"/>
      <c r="AM10" s="12" t="s">
        <v>942</v>
      </c>
      <c r="AN10" s="42" t="s">
        <v>176</v>
      </c>
      <c r="AO10" s="43"/>
    </row>
    <row r="11" spans="1:41" s="7" customFormat="1" ht="12" customHeight="1">
      <c r="A11" s="1124"/>
      <c r="B11" s="1214" t="s">
        <v>170</v>
      </c>
      <c r="C11" s="1215"/>
      <c r="D11" s="1215"/>
      <c r="E11" s="1216"/>
      <c r="F11" s="1018" t="s">
        <v>149</v>
      </c>
      <c r="G11" s="312">
        <v>3</v>
      </c>
      <c r="H11" s="1018" t="s">
        <v>149</v>
      </c>
      <c r="I11" s="272" t="s">
        <v>422</v>
      </c>
      <c r="J11" s="312"/>
      <c r="K11" s="36"/>
      <c r="L11" s="9"/>
      <c r="M11" s="28"/>
      <c r="N11" s="1118" t="s">
        <v>355</v>
      </c>
      <c r="O11" s="1119"/>
      <c r="P11" s="1119"/>
      <c r="Q11" s="1120"/>
      <c r="R11" s="1027" t="s">
        <v>85</v>
      </c>
      <c r="S11" s="204" t="s">
        <v>943</v>
      </c>
      <c r="T11" s="204"/>
      <c r="U11" s="204"/>
      <c r="V11" s="204"/>
      <c r="W11" s="393"/>
      <c r="X11" s="1198"/>
      <c r="Y11" s="1198"/>
      <c r="Z11" s="1198"/>
      <c r="AA11" s="1199" t="s">
        <v>944</v>
      </c>
      <c r="AB11" s="1199"/>
      <c r="AC11" s="1187"/>
      <c r="AD11" s="1187"/>
      <c r="AE11" s="1187"/>
      <c r="AF11" s="200"/>
      <c r="AG11" s="409" t="s">
        <v>954</v>
      </c>
      <c r="AH11" s="246" t="s">
        <v>426</v>
      </c>
      <c r="AI11" s="725" t="s">
        <v>149</v>
      </c>
      <c r="AJ11" s="1217" t="s">
        <v>764</v>
      </c>
      <c r="AK11" s="1217"/>
      <c r="AL11" s="1218"/>
      <c r="AM11" s="25" t="s">
        <v>234</v>
      </c>
      <c r="AN11" s="26" t="s">
        <v>177</v>
      </c>
      <c r="AO11" s="27"/>
    </row>
    <row r="12" spans="1:41" s="7" customFormat="1" ht="12" customHeight="1">
      <c r="A12" s="1124"/>
      <c r="B12" s="1200" t="s">
        <v>436</v>
      </c>
      <c r="C12" s="1201"/>
      <c r="D12" s="1201"/>
      <c r="E12" s="1202"/>
      <c r="F12" s="1018" t="s">
        <v>149</v>
      </c>
      <c r="G12" s="312">
        <v>2</v>
      </c>
      <c r="H12" s="1018" t="s">
        <v>149</v>
      </c>
      <c r="I12" s="272" t="s">
        <v>423</v>
      </c>
      <c r="J12" s="312"/>
      <c r="K12" s="36"/>
      <c r="L12" s="9"/>
      <c r="M12" s="28"/>
      <c r="N12" s="1118" t="s">
        <v>337</v>
      </c>
      <c r="O12" s="1119"/>
      <c r="P12" s="1119"/>
      <c r="Q12" s="1120"/>
      <c r="R12" s="1027" t="s">
        <v>85</v>
      </c>
      <c r="S12" s="204" t="s">
        <v>945</v>
      </c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1028"/>
      <c r="AI12" s="725" t="s">
        <v>149</v>
      </c>
      <c r="AJ12" s="1219" t="s">
        <v>35</v>
      </c>
      <c r="AK12" s="1219"/>
      <c r="AL12" s="1220"/>
      <c r="AM12" s="25"/>
      <c r="AN12" s="26"/>
      <c r="AO12" s="27"/>
    </row>
    <row r="13" spans="1:41" s="7" customFormat="1" ht="12" customHeight="1">
      <c r="A13" s="1124"/>
      <c r="B13" s="371" t="s">
        <v>149</v>
      </c>
      <c r="C13" s="1191" t="s">
        <v>155</v>
      </c>
      <c r="D13" s="1191"/>
      <c r="E13" s="1192"/>
      <c r="F13" s="374" t="s">
        <v>149</v>
      </c>
      <c r="G13" s="323">
        <v>1</v>
      </c>
      <c r="H13" s="1018" t="s">
        <v>149</v>
      </c>
      <c r="I13" s="272" t="s">
        <v>221</v>
      </c>
      <c r="J13" s="312"/>
      <c r="K13" s="36"/>
      <c r="L13" s="9"/>
      <c r="M13" s="28"/>
      <c r="N13" s="55"/>
      <c r="O13" s="38"/>
      <c r="P13" s="38"/>
      <c r="Q13" s="28"/>
      <c r="S13" s="1018" t="s">
        <v>149</v>
      </c>
      <c r="T13" s="204" t="s">
        <v>946</v>
      </c>
      <c r="U13" s="4"/>
      <c r="V13" s="204"/>
      <c r="W13" s="4"/>
      <c r="X13" s="4"/>
      <c r="Y13" s="1018" t="s">
        <v>149</v>
      </c>
      <c r="Z13" s="204" t="s">
        <v>947</v>
      </c>
      <c r="AA13" s="4"/>
      <c r="AB13" s="4"/>
      <c r="AC13" s="4"/>
      <c r="AD13" s="204"/>
      <c r="AE13" s="204"/>
      <c r="AF13" s="204"/>
      <c r="AG13" s="4"/>
      <c r="AH13" s="319"/>
      <c r="AI13" s="725" t="s">
        <v>149</v>
      </c>
      <c r="AJ13" s="272" t="s">
        <v>279</v>
      </c>
      <c r="AK13" s="272"/>
      <c r="AL13" s="330"/>
      <c r="AM13" s="25"/>
      <c r="AN13" s="26"/>
      <c r="AO13" s="27"/>
    </row>
    <row r="14" spans="1:41" s="7" customFormat="1" ht="12" customHeight="1">
      <c r="A14" s="1124"/>
      <c r="B14" s="375" t="s">
        <v>437</v>
      </c>
      <c r="C14" s="340"/>
      <c r="D14" s="340"/>
      <c r="E14" s="376"/>
      <c r="F14" s="272" t="s">
        <v>174</v>
      </c>
      <c r="G14" s="377"/>
      <c r="H14" s="1018" t="s">
        <v>149</v>
      </c>
      <c r="I14" s="272" t="s">
        <v>424</v>
      </c>
      <c r="J14" s="312"/>
      <c r="K14" s="36"/>
      <c r="L14" s="9"/>
      <c r="M14" s="28"/>
      <c r="N14" s="55"/>
      <c r="O14" s="38"/>
      <c r="P14" s="38"/>
      <c r="Q14" s="28"/>
      <c r="S14" s="1018" t="s">
        <v>149</v>
      </c>
      <c r="T14" s="204" t="s">
        <v>948</v>
      </c>
      <c r="U14" s="204"/>
      <c r="V14" s="204"/>
      <c r="W14" s="204"/>
      <c r="X14" s="204"/>
      <c r="Y14" s="1018" t="s">
        <v>149</v>
      </c>
      <c r="Z14" s="204" t="s">
        <v>685</v>
      </c>
      <c r="AA14" s="4"/>
      <c r="AB14" s="1203"/>
      <c r="AC14" s="1203"/>
      <c r="AD14" s="1203"/>
      <c r="AE14" s="1203"/>
      <c r="AF14" s="1203"/>
      <c r="AG14" s="1203"/>
      <c r="AH14" s="246" t="s">
        <v>426</v>
      </c>
      <c r="AI14" s="725" t="s">
        <v>149</v>
      </c>
      <c r="AJ14" s="1217" t="s">
        <v>316</v>
      </c>
      <c r="AK14" s="1217"/>
      <c r="AL14" s="1218"/>
      <c r="AM14" s="25"/>
      <c r="AN14" s="26"/>
      <c r="AO14" s="27"/>
    </row>
    <row r="15" spans="1:41" s="7" customFormat="1" ht="12" customHeight="1">
      <c r="A15" s="1124"/>
      <c r="B15" s="1123" t="s">
        <v>170</v>
      </c>
      <c r="C15" s="1119"/>
      <c r="D15" s="1119"/>
      <c r="E15" s="1120"/>
      <c r="F15" s="1018" t="s">
        <v>149</v>
      </c>
      <c r="G15" s="311">
        <v>3</v>
      </c>
      <c r="H15" s="310"/>
      <c r="I15" s="311"/>
      <c r="J15" s="312"/>
      <c r="K15" s="35"/>
      <c r="L15" s="10"/>
      <c r="M15" s="51"/>
      <c r="N15" s="55"/>
      <c r="O15" s="38"/>
      <c r="P15" s="38"/>
      <c r="Q15" s="51"/>
      <c r="S15" s="1018" t="s">
        <v>149</v>
      </c>
      <c r="T15" s="204" t="s">
        <v>949</v>
      </c>
      <c r="U15" s="204"/>
      <c r="V15" s="204"/>
      <c r="W15" s="204"/>
      <c r="X15" s="204"/>
      <c r="Y15" s="204"/>
      <c r="Z15" s="1187"/>
      <c r="AA15" s="1187"/>
      <c r="AB15" s="1187"/>
      <c r="AC15" s="1187"/>
      <c r="AD15" s="1187"/>
      <c r="AE15" s="1187"/>
      <c r="AF15" s="1187"/>
      <c r="AG15" s="1187"/>
      <c r="AH15" s="246" t="s">
        <v>426</v>
      </c>
      <c r="AI15" s="725" t="s">
        <v>149</v>
      </c>
      <c r="AJ15" s="1104" t="s">
        <v>444</v>
      </c>
      <c r="AK15" s="1104"/>
      <c r="AL15" s="1105"/>
      <c r="AM15" s="25"/>
      <c r="AN15" s="26"/>
      <c r="AO15" s="27"/>
    </row>
    <row r="16" spans="1:41" s="7" customFormat="1" ht="12" customHeight="1">
      <c r="A16" s="1124"/>
      <c r="B16" s="1106" t="s">
        <v>438</v>
      </c>
      <c r="C16" s="1189"/>
      <c r="D16" s="1189"/>
      <c r="E16" s="1190"/>
      <c r="F16" s="1018" t="s">
        <v>149</v>
      </c>
      <c r="G16" s="311">
        <v>2</v>
      </c>
      <c r="H16" s="310"/>
      <c r="I16" s="311"/>
      <c r="J16" s="312"/>
      <c r="K16" s="36"/>
      <c r="L16" s="9"/>
      <c r="M16" s="28"/>
      <c r="N16" s="55"/>
      <c r="O16" s="38"/>
      <c r="P16" s="38"/>
      <c r="Q16" s="51"/>
      <c r="R16" s="1027" t="s">
        <v>85</v>
      </c>
      <c r="S16" s="200" t="s">
        <v>441</v>
      </c>
      <c r="T16" s="200"/>
      <c r="U16" s="200"/>
      <c r="V16" s="200"/>
      <c r="W16" s="4"/>
      <c r="X16" s="200"/>
      <c r="Y16" s="4"/>
      <c r="Z16" s="4"/>
      <c r="AA16" s="4"/>
      <c r="AB16" s="4"/>
      <c r="AC16" s="4"/>
      <c r="AD16" s="200"/>
      <c r="AE16" s="200"/>
      <c r="AF16" s="200"/>
      <c r="AG16" s="200"/>
      <c r="AH16" s="339"/>
      <c r="AI16" s="378" t="s">
        <v>149</v>
      </c>
      <c r="AJ16" s="1104" t="s">
        <v>950</v>
      </c>
      <c r="AK16" s="1104"/>
      <c r="AL16" s="1105"/>
      <c r="AM16" s="25"/>
      <c r="AN16" s="26"/>
      <c r="AO16" s="27"/>
    </row>
    <row r="17" spans="1:41" s="7" customFormat="1" ht="12" customHeight="1">
      <c r="A17" s="1124"/>
      <c r="B17" s="371" t="s">
        <v>149</v>
      </c>
      <c r="C17" s="1191" t="s">
        <v>155</v>
      </c>
      <c r="D17" s="1191"/>
      <c r="E17" s="1192"/>
      <c r="F17" s="374" t="s">
        <v>149</v>
      </c>
      <c r="G17" s="323">
        <v>1</v>
      </c>
      <c r="H17" s="310"/>
      <c r="I17" s="311"/>
      <c r="J17" s="312"/>
      <c r="K17" s="36"/>
      <c r="L17" s="9"/>
      <c r="M17" s="28"/>
      <c r="N17" s="55"/>
      <c r="O17" s="38"/>
      <c r="P17" s="38"/>
      <c r="Q17" s="51"/>
      <c r="S17" s="1018" t="s">
        <v>149</v>
      </c>
      <c r="T17" s="204" t="s">
        <v>442</v>
      </c>
      <c r="U17" s="204"/>
      <c r="V17" s="4"/>
      <c r="W17" s="200"/>
      <c r="X17" s="204"/>
      <c r="Y17" s="204"/>
      <c r="Z17" s="204"/>
      <c r="AA17" s="4"/>
      <c r="AB17" s="4"/>
      <c r="AC17" s="4"/>
      <c r="AD17" s="200"/>
      <c r="AE17" s="200"/>
      <c r="AF17" s="200"/>
      <c r="AG17" s="200"/>
      <c r="AH17" s="339"/>
      <c r="AI17" s="648"/>
      <c r="AJ17" s="1011"/>
      <c r="AK17" s="1011"/>
      <c r="AL17" s="1013"/>
      <c r="AM17" s="25"/>
      <c r="AN17" s="26"/>
      <c r="AO17" s="27"/>
    </row>
    <row r="18" spans="1:41" s="7" customFormat="1" ht="12" customHeight="1">
      <c r="A18" s="1124"/>
      <c r="B18" s="960" t="s">
        <v>431</v>
      </c>
      <c r="C18" s="961"/>
      <c r="D18" s="961"/>
      <c r="E18" s="962"/>
      <c r="F18" s="320"/>
      <c r="G18" s="311"/>
      <c r="H18" s="310"/>
      <c r="I18" s="311"/>
      <c r="J18" s="312"/>
      <c r="K18" s="36"/>
      <c r="L18" s="9"/>
      <c r="M18" s="28"/>
      <c r="N18" s="55"/>
      <c r="O18" s="38"/>
      <c r="P18" s="38"/>
      <c r="Q18" s="51"/>
      <c r="R18" s="311"/>
      <c r="S18" s="1018" t="s">
        <v>149</v>
      </c>
      <c r="T18" s="204" t="s">
        <v>931</v>
      </c>
      <c r="U18" s="204"/>
      <c r="V18" s="4"/>
      <c r="W18" s="4"/>
      <c r="X18" s="204"/>
      <c r="Y18" s="204"/>
      <c r="Z18" s="204"/>
      <c r="AA18" s="4"/>
      <c r="AB18" s="4"/>
      <c r="AC18" s="4"/>
      <c r="AD18" s="200"/>
      <c r="AE18" s="200"/>
      <c r="AF18" s="200"/>
      <c r="AG18" s="200"/>
      <c r="AH18" s="339"/>
      <c r="AI18" s="648"/>
      <c r="AJ18" s="1012"/>
      <c r="AK18" s="1012"/>
      <c r="AL18" s="1013"/>
      <c r="AM18" s="25"/>
      <c r="AN18" s="26"/>
      <c r="AO18" s="27"/>
    </row>
    <row r="19" spans="1:41" s="7" customFormat="1" ht="12" customHeight="1">
      <c r="A19" s="1124"/>
      <c r="B19" s="378" t="s">
        <v>149</v>
      </c>
      <c r="C19" s="204" t="s">
        <v>432</v>
      </c>
      <c r="D19" s="369"/>
      <c r="E19" s="370"/>
      <c r="F19" s="320"/>
      <c r="G19" s="319"/>
      <c r="H19" s="310"/>
      <c r="I19" s="311"/>
      <c r="J19" s="312"/>
      <c r="K19" s="36"/>
      <c r="L19" s="9"/>
      <c r="M19" s="28"/>
      <c r="N19" s="55"/>
      <c r="O19" s="38"/>
      <c r="P19" s="38"/>
      <c r="Q19" s="51"/>
      <c r="R19" s="310"/>
      <c r="S19" s="4"/>
      <c r="T19" s="1018" t="s">
        <v>149</v>
      </c>
      <c r="U19" s="204" t="s">
        <v>932</v>
      </c>
      <c r="V19" s="4"/>
      <c r="W19" s="4"/>
      <c r="X19" s="1018" t="s">
        <v>149</v>
      </c>
      <c r="Y19" s="204" t="s">
        <v>933</v>
      </c>
      <c r="Z19" s="4"/>
      <c r="AA19" s="4"/>
      <c r="AB19" s="1018" t="s">
        <v>149</v>
      </c>
      <c r="AC19" s="204" t="s">
        <v>934</v>
      </c>
      <c r="AD19" s="4"/>
      <c r="AE19" s="4"/>
      <c r="AF19" s="1018" t="s">
        <v>149</v>
      </c>
      <c r="AG19" s="204" t="s">
        <v>935</v>
      </c>
      <c r="AH19" s="339"/>
      <c r="AI19" s="648"/>
      <c r="AJ19" s="1012"/>
      <c r="AK19" s="1012"/>
      <c r="AL19" s="1013"/>
      <c r="AM19" s="25"/>
      <c r="AN19" s="26"/>
      <c r="AO19" s="27"/>
    </row>
    <row r="20" spans="1:41" s="7" customFormat="1" ht="12" customHeight="1">
      <c r="A20" s="1124"/>
      <c r="B20" s="371" t="s">
        <v>149</v>
      </c>
      <c r="C20" s="358" t="s">
        <v>178</v>
      </c>
      <c r="D20" s="372"/>
      <c r="E20" s="373"/>
      <c r="F20" s="379"/>
      <c r="G20" s="323"/>
      <c r="H20" s="310"/>
      <c r="I20" s="311"/>
      <c r="J20" s="312"/>
      <c r="K20" s="36"/>
      <c r="L20" s="9"/>
      <c r="M20" s="28"/>
      <c r="N20" s="55"/>
      <c r="O20" s="38"/>
      <c r="P20" s="38"/>
      <c r="Q20" s="51"/>
      <c r="R20" s="320"/>
      <c r="S20" s="1018" t="s">
        <v>149</v>
      </c>
      <c r="T20" s="204" t="s">
        <v>936</v>
      </c>
      <c r="U20" s="204"/>
      <c r="V20" s="204"/>
      <c r="W20" s="204"/>
      <c r="X20" s="393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246" t="s">
        <v>426</v>
      </c>
      <c r="AI20" s="648"/>
      <c r="AJ20" s="1012"/>
      <c r="AK20" s="1012"/>
      <c r="AL20" s="1013"/>
      <c r="AM20" s="25"/>
      <c r="AN20" s="26"/>
      <c r="AO20" s="27"/>
    </row>
    <row r="21" spans="1:41" s="7" customFormat="1" ht="12" customHeight="1">
      <c r="A21" s="1124"/>
      <c r="B21" s="380" t="s">
        <v>439</v>
      </c>
      <c r="C21" s="204"/>
      <c r="D21" s="204"/>
      <c r="E21" s="319"/>
      <c r="F21" s="272" t="s">
        <v>174</v>
      </c>
      <c r="G21" s="311"/>
      <c r="H21" s="310"/>
      <c r="I21" s="311"/>
      <c r="J21" s="312"/>
      <c r="K21" s="4"/>
      <c r="L21" s="4"/>
      <c r="M21" s="4"/>
      <c r="N21" s="1181"/>
      <c r="O21" s="1182"/>
      <c r="P21" s="1182"/>
      <c r="Q21" s="1183"/>
      <c r="R21" s="91"/>
      <c r="S21" s="1018" t="s">
        <v>149</v>
      </c>
      <c r="T21" s="204" t="s">
        <v>443</v>
      </c>
      <c r="U21" s="87"/>
      <c r="V21" s="346"/>
      <c r="W21" s="347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459"/>
      <c r="AI21" s="648"/>
      <c r="AJ21" s="573"/>
      <c r="AK21" s="573"/>
      <c r="AL21" s="574"/>
      <c r="AM21" s="25"/>
      <c r="AN21" s="26"/>
      <c r="AO21" s="27"/>
    </row>
    <row r="22" spans="1:41" s="7" customFormat="1" ht="12" customHeight="1">
      <c r="A22" s="274"/>
      <c r="B22" s="1123" t="s">
        <v>433</v>
      </c>
      <c r="C22" s="1119"/>
      <c r="D22" s="1119"/>
      <c r="E22" s="1120"/>
      <c r="F22" s="1018" t="s">
        <v>149</v>
      </c>
      <c r="G22" s="311">
        <v>2</v>
      </c>
      <c r="H22" s="310"/>
      <c r="I22" s="311"/>
      <c r="J22" s="312"/>
      <c r="K22" s="4"/>
      <c r="L22" s="4"/>
      <c r="M22" s="4"/>
      <c r="N22" s="1184" t="s">
        <v>429</v>
      </c>
      <c r="O22" s="1185"/>
      <c r="P22" s="1185"/>
      <c r="Q22" s="1186"/>
      <c r="R22" s="1029" t="s">
        <v>149</v>
      </c>
      <c r="S22" s="786" t="s">
        <v>817</v>
      </c>
      <c r="T22" s="786"/>
      <c r="U22" s="786"/>
      <c r="V22" s="786"/>
      <c r="W22" s="1030" t="s">
        <v>427</v>
      </c>
      <c r="X22" s="1031"/>
      <c r="Y22" s="1031"/>
      <c r="Z22" s="1031"/>
      <c r="AA22" s="1031"/>
      <c r="AB22" s="1031"/>
      <c r="AC22" s="1031"/>
      <c r="AD22" s="1031"/>
      <c r="AE22" s="1031"/>
      <c r="AF22" s="1031"/>
      <c r="AG22" s="1031"/>
      <c r="AH22" s="1032" t="s">
        <v>426</v>
      </c>
      <c r="AI22" s="4"/>
      <c r="AJ22" s="200"/>
      <c r="AK22" s="204"/>
      <c r="AL22" s="204"/>
      <c r="AM22" s="25"/>
      <c r="AN22" s="26"/>
      <c r="AO22" s="27"/>
    </row>
    <row r="23" spans="1:41" s="7" customFormat="1" ht="12" customHeight="1">
      <c r="A23" s="274"/>
      <c r="B23" s="379"/>
      <c r="C23" s="358"/>
      <c r="D23" s="358"/>
      <c r="E23" s="395"/>
      <c r="F23" s="1019" t="s">
        <v>149</v>
      </c>
      <c r="G23" s="323">
        <v>1</v>
      </c>
      <c r="H23" s="310"/>
      <c r="I23" s="311"/>
      <c r="J23" s="312"/>
      <c r="K23" s="4"/>
      <c r="L23" s="4"/>
      <c r="M23" s="4"/>
      <c r="N23" s="1155" t="s">
        <v>156</v>
      </c>
      <c r="O23" s="1156"/>
      <c r="P23" s="1156"/>
      <c r="Q23" s="1157"/>
      <c r="R23" s="485" t="s">
        <v>149</v>
      </c>
      <c r="S23" s="32" t="s">
        <v>207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9"/>
      <c r="AI23" s="4"/>
      <c r="AJ23" s="4"/>
      <c r="AK23" s="4"/>
      <c r="AL23" s="88"/>
      <c r="AM23" s="4"/>
      <c r="AN23" s="4"/>
      <c r="AO23" s="98"/>
    </row>
    <row r="24" spans="1:41" s="7" customFormat="1" ht="12" customHeight="1">
      <c r="A24" s="274"/>
      <c r="B24" s="363" t="s">
        <v>440</v>
      </c>
      <c r="C24" s="204"/>
      <c r="D24" s="204"/>
      <c r="E24" s="319"/>
      <c r="F24" s="272" t="s">
        <v>174</v>
      </c>
      <c r="G24" s="311"/>
      <c r="H24" s="310"/>
      <c r="I24" s="311"/>
      <c r="J24" s="312"/>
      <c r="K24" s="4"/>
      <c r="L24" s="4"/>
      <c r="M24" s="4"/>
      <c r="N24" s="217"/>
      <c r="O24" s="111"/>
      <c r="P24" s="111"/>
      <c r="Q24" s="396"/>
      <c r="R24" s="29"/>
      <c r="S24" s="216" t="s">
        <v>206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49"/>
      <c r="AI24" s="4"/>
      <c r="AJ24" s="4"/>
      <c r="AK24" s="4"/>
      <c r="AL24" s="88"/>
      <c r="AM24" s="4"/>
      <c r="AN24" s="4"/>
      <c r="AO24" s="98"/>
    </row>
    <row r="25" spans="1:41" s="7" customFormat="1" ht="12" customHeight="1">
      <c r="A25" s="274"/>
      <c r="B25" s="1123" t="s">
        <v>180</v>
      </c>
      <c r="C25" s="1119"/>
      <c r="D25" s="1119"/>
      <c r="E25" s="1120"/>
      <c r="F25" s="1018" t="s">
        <v>149</v>
      </c>
      <c r="G25" s="311">
        <v>2</v>
      </c>
      <c r="H25" s="310"/>
      <c r="I25" s="311"/>
      <c r="J25" s="312"/>
      <c r="K25" s="4"/>
      <c r="L25" s="4"/>
      <c r="M25" s="4"/>
      <c r="N25" s="349"/>
      <c r="O25" s="350"/>
      <c r="P25" s="350"/>
      <c r="Q25" s="351"/>
      <c r="R25" s="1021" t="s">
        <v>149</v>
      </c>
      <c r="S25" s="345" t="s">
        <v>428</v>
      </c>
      <c r="T25" s="352"/>
      <c r="U25" s="352"/>
      <c r="V25" s="352"/>
      <c r="W25" s="352"/>
      <c r="X25" s="352"/>
      <c r="Y25" s="353"/>
      <c r="Z25" s="353"/>
      <c r="AA25" s="353"/>
      <c r="AB25" s="353"/>
      <c r="AC25" s="353"/>
      <c r="AD25" s="353"/>
      <c r="AE25" s="353"/>
      <c r="AF25" s="353"/>
      <c r="AG25" s="353"/>
      <c r="AH25" s="354"/>
      <c r="AI25" s="4"/>
      <c r="AJ25" s="4"/>
      <c r="AK25" s="4"/>
      <c r="AL25" s="88"/>
      <c r="AM25" s="4"/>
      <c r="AN25" s="4"/>
      <c r="AO25" s="98"/>
    </row>
    <row r="26" spans="1:41" s="7" customFormat="1" ht="12" customHeight="1">
      <c r="A26" s="274"/>
      <c r="B26" s="371" t="s">
        <v>149</v>
      </c>
      <c r="C26" s="1196" t="s">
        <v>434</v>
      </c>
      <c r="D26" s="1196"/>
      <c r="E26" s="1197"/>
      <c r="F26" s="1019" t="s">
        <v>149</v>
      </c>
      <c r="G26" s="323">
        <v>1</v>
      </c>
      <c r="H26" s="310"/>
      <c r="I26" s="311"/>
      <c r="J26" s="312"/>
      <c r="K26" s="1033"/>
      <c r="L26" s="1033"/>
      <c r="M26" s="1034"/>
      <c r="N26" s="1184" t="s">
        <v>429</v>
      </c>
      <c r="O26" s="1185"/>
      <c r="P26" s="1185"/>
      <c r="Q26" s="1186"/>
      <c r="R26" s="1019" t="s">
        <v>149</v>
      </c>
      <c r="S26" s="358" t="s">
        <v>430</v>
      </c>
      <c r="T26" s="359"/>
      <c r="U26" s="359"/>
      <c r="V26" s="359"/>
      <c r="W26" s="359"/>
      <c r="X26" s="359"/>
      <c r="Y26" s="360"/>
      <c r="Z26" s="360"/>
      <c r="AA26" s="360"/>
      <c r="AB26" s="360"/>
      <c r="AC26" s="360"/>
      <c r="AD26" s="360"/>
      <c r="AE26" s="360"/>
      <c r="AF26" s="360"/>
      <c r="AG26" s="360"/>
      <c r="AH26" s="420"/>
      <c r="AI26" s="1035"/>
      <c r="AJ26" s="1033"/>
      <c r="AK26" s="1033"/>
      <c r="AL26" s="1034"/>
      <c r="AM26" s="1033"/>
      <c r="AN26" s="1033"/>
      <c r="AO26" s="1036"/>
    </row>
    <row r="27" spans="1:41" s="7" customFormat="1" ht="12" customHeight="1">
      <c r="A27" s="274"/>
      <c r="B27" s="960" t="s">
        <v>797</v>
      </c>
      <c r="C27" s="963"/>
      <c r="D27" s="963"/>
      <c r="E27" s="964"/>
      <c r="F27" s="1158" t="s">
        <v>435</v>
      </c>
      <c r="G27" s="1159"/>
      <c r="H27" s="1017"/>
      <c r="I27" s="1015"/>
      <c r="J27" s="1016"/>
      <c r="K27" s="1160" t="s">
        <v>179</v>
      </c>
      <c r="L27" s="1161"/>
      <c r="M27" s="1162"/>
      <c r="N27" s="1229" t="s">
        <v>445</v>
      </c>
      <c r="O27" s="1230"/>
      <c r="P27" s="1230"/>
      <c r="Q27" s="1231"/>
      <c r="R27" s="410" t="s">
        <v>1027</v>
      </c>
      <c r="S27" s="454" t="s">
        <v>793</v>
      </c>
      <c r="T27" s="454"/>
      <c r="U27" s="204"/>
      <c r="V27" s="337"/>
      <c r="W27" s="1188"/>
      <c r="X27" s="1188"/>
      <c r="Y27" s="1188"/>
      <c r="Z27" s="1188"/>
      <c r="AA27" s="1188"/>
      <c r="AB27" s="1188"/>
      <c r="AC27" s="1188"/>
      <c r="AD27" s="1188"/>
      <c r="AE27" s="1188"/>
      <c r="AF27" s="1188"/>
      <c r="AG27" s="1188"/>
      <c r="AH27" s="445" t="s">
        <v>1028</v>
      </c>
      <c r="AI27" s="725" t="s">
        <v>149</v>
      </c>
      <c r="AJ27" s="200" t="s">
        <v>446</v>
      </c>
      <c r="AK27" s="204"/>
      <c r="AL27" s="319"/>
      <c r="AM27" s="208" t="s">
        <v>149</v>
      </c>
      <c r="AN27" s="204" t="s">
        <v>176</v>
      </c>
      <c r="AO27" s="401"/>
    </row>
    <row r="28" spans="1:41" s="7" customFormat="1" ht="12" customHeight="1">
      <c r="A28" s="274"/>
      <c r="B28" s="1193" t="s">
        <v>386</v>
      </c>
      <c r="C28" s="1194"/>
      <c r="D28" s="1194"/>
      <c r="E28" s="1195"/>
      <c r="F28" s="1158"/>
      <c r="G28" s="1159"/>
      <c r="H28" s="1017"/>
      <c r="I28" s="1015"/>
      <c r="J28" s="1016"/>
      <c r="K28" s="206"/>
      <c r="L28" s="308"/>
      <c r="M28" s="207"/>
      <c r="N28" s="1118" t="s">
        <v>447</v>
      </c>
      <c r="O28" s="1121"/>
      <c r="P28" s="1121"/>
      <c r="Q28" s="1122"/>
      <c r="R28" s="410" t="s">
        <v>85</v>
      </c>
      <c r="S28" s="204" t="s">
        <v>796</v>
      </c>
      <c r="T28" s="204"/>
      <c r="U28" s="204"/>
      <c r="V28" s="204"/>
      <c r="W28" s="204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246" t="s">
        <v>426</v>
      </c>
      <c r="AI28" s="725" t="s">
        <v>149</v>
      </c>
      <c r="AJ28" s="200"/>
      <c r="AK28" s="204"/>
      <c r="AL28" s="319"/>
      <c r="AM28" s="208" t="s">
        <v>149</v>
      </c>
      <c r="AN28" s="204" t="s">
        <v>177</v>
      </c>
      <c r="AO28" s="401"/>
    </row>
    <row r="29" spans="1:41" s="7" customFormat="1" ht="12" customHeight="1">
      <c r="A29" s="274"/>
      <c r="B29" s="1193"/>
      <c r="C29" s="1194"/>
      <c r="D29" s="1194"/>
      <c r="E29" s="1195"/>
      <c r="F29" s="1158"/>
      <c r="G29" s="1159"/>
      <c r="H29" s="1017"/>
      <c r="I29" s="1015"/>
      <c r="J29" s="1016"/>
      <c r="K29" s="279"/>
      <c r="L29" s="11"/>
      <c r="M29" s="339"/>
      <c r="N29" s="1118" t="s">
        <v>448</v>
      </c>
      <c r="O29" s="1121"/>
      <c r="P29" s="1121"/>
      <c r="Q29" s="1122"/>
      <c r="R29" s="1054" t="s">
        <v>149</v>
      </c>
      <c r="S29" s="204" t="s">
        <v>1019</v>
      </c>
      <c r="T29" s="129"/>
      <c r="U29" s="204"/>
      <c r="V29" s="337"/>
      <c r="W29" s="337"/>
      <c r="X29" s="1085"/>
      <c r="Y29" s="1170"/>
      <c r="Z29" s="1170"/>
      <c r="AA29" s="1170"/>
      <c r="AB29" s="1170"/>
      <c r="AC29" s="1170"/>
      <c r="AD29" s="1170"/>
      <c r="AE29" s="1170"/>
      <c r="AF29" s="204" t="s">
        <v>1020</v>
      </c>
      <c r="AG29" s="1086"/>
      <c r="AH29" s="246" t="s">
        <v>1021</v>
      </c>
      <c r="AI29" s="725" t="s">
        <v>149</v>
      </c>
      <c r="AJ29" s="1009"/>
      <c r="AK29" s="1009"/>
      <c r="AL29" s="1010"/>
      <c r="AM29" s="208"/>
      <c r="AN29" s="204"/>
      <c r="AO29" s="401"/>
    </row>
    <row r="30" spans="1:41" s="7" customFormat="1" ht="12" customHeight="1">
      <c r="A30" s="274"/>
      <c r="B30" s="1193"/>
      <c r="C30" s="1194"/>
      <c r="D30" s="1194"/>
      <c r="E30" s="1195"/>
      <c r="F30" s="1158"/>
      <c r="G30" s="1159"/>
      <c r="H30" s="1017"/>
      <c r="I30" s="1015"/>
      <c r="J30" s="1016"/>
      <c r="K30" s="221"/>
      <c r="L30" s="129"/>
      <c r="M30" s="220"/>
      <c r="N30" s="1118" t="s">
        <v>449</v>
      </c>
      <c r="O30" s="1121"/>
      <c r="P30" s="1121"/>
      <c r="Q30" s="1122"/>
      <c r="R30" s="1082" t="s">
        <v>149</v>
      </c>
      <c r="S30" s="204" t="s">
        <v>1022</v>
      </c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319"/>
      <c r="AI30" s="4"/>
      <c r="AJ30" s="200"/>
      <c r="AK30" s="200"/>
      <c r="AL30" s="339"/>
      <c r="AM30" s="204"/>
      <c r="AN30" s="204"/>
      <c r="AO30" s="401"/>
    </row>
    <row r="31" spans="1:41" s="7" customFormat="1" ht="12" customHeight="1">
      <c r="A31" s="274"/>
      <c r="B31" s="363"/>
      <c r="C31" s="762"/>
      <c r="D31" s="762"/>
      <c r="E31" s="763"/>
      <c r="F31" s="1158"/>
      <c r="G31" s="1159"/>
      <c r="H31" s="1017"/>
      <c r="I31" s="1015"/>
      <c r="J31" s="1016"/>
      <c r="K31" s="221"/>
      <c r="L31" s="129"/>
      <c r="M31" s="220"/>
      <c r="N31" s="279"/>
      <c r="O31" s="200"/>
      <c r="P31" s="200"/>
      <c r="Q31" s="339"/>
      <c r="R31" s="410" t="s">
        <v>85</v>
      </c>
      <c r="S31" s="204" t="s">
        <v>794</v>
      </c>
      <c r="T31" s="204"/>
      <c r="U31" s="204"/>
      <c r="V31" s="204"/>
      <c r="W31" s="204"/>
      <c r="X31" s="204"/>
      <c r="Y31" s="204"/>
      <c r="Z31" s="204"/>
      <c r="AA31" s="200"/>
      <c r="AB31" s="1170"/>
      <c r="AC31" s="1170"/>
      <c r="AD31" s="1170"/>
      <c r="AE31" s="1170"/>
      <c r="AF31" s="204" t="s">
        <v>1020</v>
      </c>
      <c r="AG31" s="204"/>
      <c r="AH31" s="246" t="s">
        <v>1021</v>
      </c>
      <c r="AI31" s="4"/>
      <c r="AJ31" s="200"/>
      <c r="AK31" s="200"/>
      <c r="AL31" s="339"/>
      <c r="AM31" s="204"/>
      <c r="AN31" s="204"/>
      <c r="AO31" s="401"/>
    </row>
    <row r="32" spans="1:41" s="7" customFormat="1" ht="12" customHeight="1">
      <c r="A32" s="274"/>
      <c r="B32" s="363"/>
      <c r="C32" s="762"/>
      <c r="D32" s="762"/>
      <c r="E32" s="763"/>
      <c r="F32" s="382"/>
      <c r="G32" s="383"/>
      <c r="H32" s="1017"/>
      <c r="I32" s="1015"/>
      <c r="J32" s="1016"/>
      <c r="K32" s="279"/>
      <c r="L32" s="200"/>
      <c r="M32" s="339"/>
      <c r="N32" s="279"/>
      <c r="O32" s="200"/>
      <c r="P32" s="200"/>
      <c r="Q32" s="339"/>
      <c r="R32" s="410" t="s">
        <v>85</v>
      </c>
      <c r="S32" s="204" t="s">
        <v>795</v>
      </c>
      <c r="T32" s="204"/>
      <c r="U32" s="129"/>
      <c r="V32" s="129"/>
      <c r="W32" s="129"/>
      <c r="X32" s="200"/>
      <c r="Y32" s="204"/>
      <c r="Z32" s="204"/>
      <c r="AA32" s="1170"/>
      <c r="AB32" s="1170"/>
      <c r="AC32" s="1170"/>
      <c r="AD32" s="1170"/>
      <c r="AE32" s="1170"/>
      <c r="AF32" s="204" t="s">
        <v>1023</v>
      </c>
      <c r="AG32" s="204"/>
      <c r="AH32" s="246" t="s">
        <v>1021</v>
      </c>
      <c r="AI32" s="4"/>
      <c r="AJ32" s="200"/>
      <c r="AK32" s="200"/>
      <c r="AL32" s="339"/>
      <c r="AM32" s="204"/>
      <c r="AN32" s="204"/>
      <c r="AO32" s="401"/>
    </row>
    <row r="33" spans="1:41" s="7" customFormat="1" ht="12" customHeight="1">
      <c r="A33" s="274"/>
      <c r="B33" s="363"/>
      <c r="C33" s="762"/>
      <c r="D33" s="762"/>
      <c r="E33" s="763"/>
      <c r="F33" s="382"/>
      <c r="G33" s="383"/>
      <c r="H33" s="1017"/>
      <c r="I33" s="1015"/>
      <c r="J33" s="1016"/>
      <c r="K33" s="279"/>
      <c r="L33" s="200"/>
      <c r="M33" s="339"/>
      <c r="N33" s="279"/>
      <c r="O33" s="200"/>
      <c r="P33" s="200"/>
      <c r="Q33" s="339"/>
      <c r="R33" s="410" t="s">
        <v>85</v>
      </c>
      <c r="S33" s="204" t="s">
        <v>1024</v>
      </c>
      <c r="T33" s="204"/>
      <c r="U33" s="204"/>
      <c r="V33" s="204"/>
      <c r="W33" s="201"/>
      <c r="X33" s="1170"/>
      <c r="Y33" s="1170"/>
      <c r="Z33" s="1170"/>
      <c r="AA33" s="1170"/>
      <c r="AB33" s="1170"/>
      <c r="AC33" s="1170"/>
      <c r="AD33" s="1170"/>
      <c r="AE33" s="1170"/>
      <c r="AF33" s="1170"/>
      <c r="AG33" s="1170"/>
      <c r="AH33" s="246" t="s">
        <v>426</v>
      </c>
      <c r="AI33" s="4"/>
      <c r="AJ33" s="200"/>
      <c r="AK33" s="200"/>
      <c r="AL33" s="339"/>
      <c r="AM33" s="204"/>
      <c r="AN33" s="204"/>
      <c r="AO33" s="401"/>
    </row>
    <row r="34" spans="1:41" s="7" customFormat="1" ht="12" customHeight="1">
      <c r="A34" s="274"/>
      <c r="B34" s="363"/>
      <c r="C34" s="762"/>
      <c r="D34" s="762"/>
      <c r="E34" s="763"/>
      <c r="F34" s="382"/>
      <c r="G34" s="383"/>
      <c r="H34" s="1017"/>
      <c r="I34" s="1015"/>
      <c r="J34" s="1016"/>
      <c r="K34" s="279"/>
      <c r="L34" s="200"/>
      <c r="M34" s="339"/>
      <c r="N34" s="1149" t="s">
        <v>985</v>
      </c>
      <c r="O34" s="1150"/>
      <c r="P34" s="1150"/>
      <c r="Q34" s="1151"/>
      <c r="R34" s="1054" t="s">
        <v>149</v>
      </c>
      <c r="S34" s="201" t="s">
        <v>1025</v>
      </c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319"/>
      <c r="AI34" s="4"/>
      <c r="AJ34" s="200"/>
      <c r="AK34" s="200"/>
      <c r="AL34" s="339"/>
      <c r="AM34" s="204"/>
      <c r="AN34" s="204"/>
      <c r="AO34" s="401"/>
    </row>
    <row r="35" spans="1:41" s="7" customFormat="1" ht="12" customHeight="1">
      <c r="A35" s="274"/>
      <c r="B35" s="709"/>
      <c r="C35" s="764"/>
      <c r="D35" s="764"/>
      <c r="E35" s="765"/>
      <c r="F35" s="382"/>
      <c r="G35" s="383"/>
      <c r="H35" s="1017"/>
      <c r="I35" s="1015"/>
      <c r="J35" s="1016"/>
      <c r="K35" s="397"/>
      <c r="L35" s="398"/>
      <c r="M35" s="399"/>
      <c r="N35" s="1152"/>
      <c r="O35" s="1153"/>
      <c r="P35" s="1153"/>
      <c r="Q35" s="1154"/>
      <c r="R35" s="1087" t="s">
        <v>85</v>
      </c>
      <c r="S35" s="358" t="s">
        <v>1026</v>
      </c>
      <c r="T35" s="358"/>
      <c r="U35" s="358"/>
      <c r="V35" s="358"/>
      <c r="W35" s="358"/>
      <c r="X35" s="358"/>
      <c r="Y35" s="1171"/>
      <c r="Z35" s="1171"/>
      <c r="AA35" s="1171"/>
      <c r="AB35" s="1171"/>
      <c r="AC35" s="1171"/>
      <c r="AD35" s="1171"/>
      <c r="AE35" s="1171"/>
      <c r="AF35" s="358" t="s">
        <v>1023</v>
      </c>
      <c r="AG35" s="358"/>
      <c r="AH35" s="407" t="s">
        <v>1021</v>
      </c>
      <c r="AI35" s="327"/>
      <c r="AJ35" s="398"/>
      <c r="AK35" s="398"/>
      <c r="AL35" s="399"/>
      <c r="AM35" s="358"/>
      <c r="AN35" s="358"/>
      <c r="AO35" s="408"/>
    </row>
    <row r="36" spans="1:41" s="7" customFormat="1" ht="12" customHeight="1">
      <c r="A36" s="274"/>
      <c r="B36" s="960" t="s">
        <v>457</v>
      </c>
      <c r="C36" s="963"/>
      <c r="D36" s="963"/>
      <c r="E36" s="964"/>
      <c r="F36" s="384"/>
      <c r="G36" s="386"/>
      <c r="H36" s="310"/>
      <c r="I36" s="311"/>
      <c r="J36" s="312"/>
      <c r="K36" s="1115" t="s">
        <v>951</v>
      </c>
      <c r="L36" s="1116"/>
      <c r="M36" s="1117"/>
      <c r="N36" s="1118" t="s">
        <v>450</v>
      </c>
      <c r="O36" s="1119"/>
      <c r="P36" s="1119"/>
      <c r="Q36" s="1120"/>
      <c r="R36" s="1054" t="s">
        <v>149</v>
      </c>
      <c r="S36" s="204" t="s">
        <v>220</v>
      </c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319"/>
      <c r="AI36" s="378" t="s">
        <v>149</v>
      </c>
      <c r="AJ36" s="200" t="s">
        <v>451</v>
      </c>
      <c r="AK36" s="204"/>
      <c r="AL36" s="319"/>
      <c r="AM36" s="208" t="s">
        <v>149</v>
      </c>
      <c r="AN36" s="204" t="s">
        <v>176</v>
      </c>
      <c r="AO36" s="401"/>
    </row>
    <row r="37" spans="1:41" s="7" customFormat="1" ht="12" customHeight="1">
      <c r="A37" s="274"/>
      <c r="B37" s="1098" t="s">
        <v>452</v>
      </c>
      <c r="C37" s="1099"/>
      <c r="D37" s="1099"/>
      <c r="E37" s="1100"/>
      <c r="F37" s="384"/>
      <c r="G37" s="386"/>
      <c r="H37" s="310"/>
      <c r="I37" s="311"/>
      <c r="J37" s="312"/>
      <c r="K37" s="279"/>
      <c r="L37" s="200"/>
      <c r="M37" s="339"/>
      <c r="N37" s="1118" t="s">
        <v>453</v>
      </c>
      <c r="O37" s="1121"/>
      <c r="P37" s="1121"/>
      <c r="Q37" s="1122"/>
      <c r="R37" s="776" t="s">
        <v>85</v>
      </c>
      <c r="S37" s="204" t="s">
        <v>454</v>
      </c>
      <c r="T37" s="362"/>
      <c r="U37" s="200"/>
      <c r="V37" s="204"/>
      <c r="W37" s="200"/>
      <c r="X37" s="409" t="s">
        <v>427</v>
      </c>
      <c r="Y37" s="1095"/>
      <c r="Z37" s="1095"/>
      <c r="AA37" s="1095"/>
      <c r="AB37" s="1095"/>
      <c r="AC37" s="1095"/>
      <c r="AD37" s="1095"/>
      <c r="AE37" s="1095"/>
      <c r="AF37" s="1095"/>
      <c r="AG37" s="1095"/>
      <c r="AH37" s="319" t="s">
        <v>862</v>
      </c>
      <c r="AI37" s="378" t="s">
        <v>149</v>
      </c>
      <c r="AJ37" s="1093"/>
      <c r="AK37" s="1093"/>
      <c r="AL37" s="1094"/>
      <c r="AM37" s="208" t="s">
        <v>149</v>
      </c>
      <c r="AN37" s="204" t="s">
        <v>177</v>
      </c>
      <c r="AO37" s="401"/>
    </row>
    <row r="38" spans="1:41" s="7" customFormat="1" ht="12" customHeight="1">
      <c r="A38" s="274"/>
      <c r="B38" s="1098"/>
      <c r="C38" s="1099"/>
      <c r="D38" s="1099"/>
      <c r="E38" s="1100"/>
      <c r="F38" s="384"/>
      <c r="G38" s="386"/>
      <c r="H38" s="310"/>
      <c r="I38" s="311"/>
      <c r="J38" s="312"/>
      <c r="K38" s="279"/>
      <c r="L38" s="200"/>
      <c r="M38" s="339"/>
      <c r="N38" s="279"/>
      <c r="O38" s="200"/>
      <c r="P38" s="200"/>
      <c r="Q38" s="339"/>
      <c r="R38" s="1088" t="s">
        <v>85</v>
      </c>
      <c r="S38" s="204" t="s">
        <v>455</v>
      </c>
      <c r="T38" s="200"/>
      <c r="U38" s="200"/>
      <c r="V38" s="200"/>
      <c r="W38" s="200"/>
      <c r="X38" s="409" t="s">
        <v>427</v>
      </c>
      <c r="Y38" s="1095"/>
      <c r="Z38" s="1095"/>
      <c r="AA38" s="1095"/>
      <c r="AB38" s="1095"/>
      <c r="AC38" s="1095"/>
      <c r="AD38" s="1095"/>
      <c r="AE38" s="1095"/>
      <c r="AF38" s="1095"/>
      <c r="AG38" s="1095"/>
      <c r="AH38" s="319" t="s">
        <v>862</v>
      </c>
      <c r="AI38" s="410"/>
      <c r="AJ38" s="411"/>
      <c r="AK38" s="411"/>
      <c r="AL38" s="339"/>
      <c r="AM38" s="204"/>
      <c r="AN38" s="204"/>
      <c r="AO38" s="401"/>
    </row>
    <row r="39" spans="1:41" s="7" customFormat="1" ht="12" customHeight="1">
      <c r="A39" s="274"/>
      <c r="B39" s="503"/>
      <c r="C39" s="200"/>
      <c r="D39" s="200"/>
      <c r="E39" s="339"/>
      <c r="F39" s="384"/>
      <c r="G39" s="386"/>
      <c r="H39" s="310"/>
      <c r="I39" s="311"/>
      <c r="J39" s="312"/>
      <c r="K39" s="279"/>
      <c r="L39" s="200"/>
      <c r="M39" s="339"/>
      <c r="N39" s="279"/>
      <c r="O39" s="200"/>
      <c r="P39" s="200"/>
      <c r="Q39" s="339"/>
      <c r="R39" s="1054" t="s">
        <v>149</v>
      </c>
      <c r="S39" s="204" t="s">
        <v>1029</v>
      </c>
      <c r="T39" s="200"/>
      <c r="U39" s="204"/>
      <c r="V39" s="200"/>
      <c r="W39" s="338" t="s">
        <v>1030</v>
      </c>
      <c r="X39" s="409" t="s">
        <v>427</v>
      </c>
      <c r="Y39" s="1095"/>
      <c r="Z39" s="1095"/>
      <c r="AA39" s="1095"/>
      <c r="AB39" s="1095"/>
      <c r="AC39" s="1095"/>
      <c r="AD39" s="1095"/>
      <c r="AE39" s="1095"/>
      <c r="AF39" s="1095"/>
      <c r="AG39" s="1095"/>
      <c r="AH39" s="319" t="s">
        <v>862</v>
      </c>
      <c r="AI39" s="410"/>
      <c r="AJ39" s="411"/>
      <c r="AK39" s="411"/>
      <c r="AL39" s="339"/>
      <c r="AM39" s="204"/>
      <c r="AN39" s="204"/>
      <c r="AO39" s="401"/>
    </row>
    <row r="40" spans="1:41" s="7" customFormat="1" ht="12" customHeight="1">
      <c r="A40" s="274"/>
      <c r="B40" s="1098"/>
      <c r="C40" s="1099"/>
      <c r="D40" s="1099"/>
      <c r="E40" s="1100"/>
      <c r="F40" s="384"/>
      <c r="G40" s="386"/>
      <c r="H40" s="310"/>
      <c r="I40" s="311"/>
      <c r="J40" s="312"/>
      <c r="K40" s="279"/>
      <c r="L40" s="200"/>
      <c r="M40" s="339"/>
      <c r="N40" s="1149" t="s">
        <v>1031</v>
      </c>
      <c r="O40" s="1150"/>
      <c r="P40" s="1150"/>
      <c r="Q40" s="1151"/>
      <c r="R40" s="311"/>
      <c r="S40" s="201"/>
      <c r="T40" s="200"/>
      <c r="U40" s="204"/>
      <c r="V40" s="204"/>
      <c r="W40" s="204"/>
      <c r="X40" s="204"/>
      <c r="Y40" s="1054" t="s">
        <v>149</v>
      </c>
      <c r="Z40" s="204" t="s">
        <v>1032</v>
      </c>
      <c r="AA40" s="201"/>
      <c r="AB40" s="204"/>
      <c r="AC40" s="1054" t="s">
        <v>149</v>
      </c>
      <c r="AD40" s="204" t="s">
        <v>1033</v>
      </c>
      <c r="AE40" s="204"/>
      <c r="AF40" s="204"/>
      <c r="AG40" s="204"/>
      <c r="AH40" s="319"/>
      <c r="AI40" s="410"/>
      <c r="AJ40" s="411"/>
      <c r="AK40" s="411"/>
      <c r="AL40" s="339"/>
      <c r="AM40" s="204"/>
      <c r="AN40" s="204"/>
      <c r="AO40" s="401"/>
    </row>
    <row r="41" spans="1:41" s="7" customFormat="1" ht="12" customHeight="1" thickBot="1">
      <c r="A41" s="275"/>
      <c r="B41" s="1101"/>
      <c r="C41" s="1102"/>
      <c r="D41" s="1102"/>
      <c r="E41" s="1103"/>
      <c r="F41" s="713"/>
      <c r="G41" s="714"/>
      <c r="H41" s="412"/>
      <c r="I41" s="413"/>
      <c r="J41" s="414"/>
      <c r="K41" s="412"/>
      <c r="L41" s="413"/>
      <c r="M41" s="414"/>
      <c r="N41" s="1204"/>
      <c r="O41" s="1205"/>
      <c r="P41" s="1205"/>
      <c r="Q41" s="1206"/>
      <c r="R41" s="413"/>
      <c r="S41" s="415"/>
      <c r="T41" s="415"/>
      <c r="U41" s="416" t="s">
        <v>1034</v>
      </c>
      <c r="V41" s="1096"/>
      <c r="W41" s="1096"/>
      <c r="X41" s="1096"/>
      <c r="Y41" s="415" t="s">
        <v>1035</v>
      </c>
      <c r="Z41" s="415" t="s">
        <v>1036</v>
      </c>
      <c r="AA41" s="416"/>
      <c r="AB41" s="317"/>
      <c r="AC41" s="416" t="s">
        <v>1037</v>
      </c>
      <c r="AD41" s="1097"/>
      <c r="AE41" s="1097"/>
      <c r="AF41" s="1097"/>
      <c r="AG41" s="317" t="s">
        <v>1038</v>
      </c>
      <c r="AH41" s="415" t="s">
        <v>1036</v>
      </c>
      <c r="AI41" s="708"/>
      <c r="AJ41" s="417"/>
      <c r="AK41" s="417"/>
      <c r="AL41" s="414"/>
      <c r="AM41" s="415"/>
      <c r="AN41" s="415"/>
      <c r="AO41" s="418"/>
    </row>
    <row r="42" spans="1:41" s="7" customFormat="1" ht="12" customHeight="1">
      <c r="A42" s="1124" t="s">
        <v>781</v>
      </c>
      <c r="B42" s="363" t="s">
        <v>463</v>
      </c>
      <c r="C42" s="204"/>
      <c r="D42" s="204"/>
      <c r="E42" s="319"/>
      <c r="F42" s="272" t="s">
        <v>174</v>
      </c>
      <c r="G42" s="319"/>
      <c r="H42" s="204"/>
      <c r="I42" s="204"/>
      <c r="J42" s="204"/>
      <c r="K42" s="1125" t="s">
        <v>202</v>
      </c>
      <c r="L42" s="1126"/>
      <c r="M42" s="1127"/>
      <c r="N42" s="1128" t="s">
        <v>204</v>
      </c>
      <c r="O42" s="1129"/>
      <c r="P42" s="1129"/>
      <c r="Q42" s="1127"/>
      <c r="R42" s="221" t="s">
        <v>85</v>
      </c>
      <c r="S42" s="111" t="s">
        <v>464</v>
      </c>
      <c r="T42" s="111"/>
      <c r="U42" s="111"/>
      <c r="V42" s="111"/>
      <c r="W42" s="111"/>
      <c r="X42" s="338"/>
      <c r="Y42" s="200"/>
      <c r="Z42" s="200"/>
      <c r="AA42" s="200"/>
      <c r="AB42" s="200"/>
      <c r="AC42" s="200"/>
      <c r="AD42" s="200"/>
      <c r="AE42" s="200"/>
      <c r="AF42" s="200"/>
      <c r="AG42" s="200"/>
      <c r="AH42" s="339"/>
      <c r="AI42" s="378" t="s">
        <v>149</v>
      </c>
      <c r="AJ42" s="200" t="s">
        <v>175</v>
      </c>
      <c r="AK42" s="200"/>
      <c r="AL42" s="339"/>
      <c r="AM42" s="208" t="s">
        <v>149</v>
      </c>
      <c r="AN42" s="204" t="s">
        <v>176</v>
      </c>
      <c r="AO42" s="401"/>
    </row>
    <row r="43" spans="1:41" s="7" customFormat="1" ht="12" customHeight="1">
      <c r="A43" s="1124"/>
      <c r="B43" s="1123" t="s">
        <v>201</v>
      </c>
      <c r="C43" s="1119"/>
      <c r="D43" s="1119"/>
      <c r="E43" s="1120"/>
      <c r="F43" s="1018" t="s">
        <v>149</v>
      </c>
      <c r="G43" s="312">
        <v>3</v>
      </c>
      <c r="H43" s="1018" t="s">
        <v>149</v>
      </c>
      <c r="I43" s="272" t="s">
        <v>422</v>
      </c>
      <c r="J43" s="204"/>
      <c r="K43" s="1118" t="s">
        <v>203</v>
      </c>
      <c r="L43" s="1121"/>
      <c r="M43" s="1122"/>
      <c r="N43" s="1118" t="s">
        <v>205</v>
      </c>
      <c r="O43" s="1121"/>
      <c r="P43" s="1121"/>
      <c r="Q43" s="1122"/>
      <c r="R43" s="221"/>
      <c r="S43" s="272"/>
      <c r="T43" s="201"/>
      <c r="U43" s="111" t="s">
        <v>208</v>
      </c>
      <c r="V43" s="111"/>
      <c r="W43" s="426"/>
      <c r="X43" s="409" t="s">
        <v>427</v>
      </c>
      <c r="Y43" s="1018" t="s">
        <v>149</v>
      </c>
      <c r="Z43" s="111" t="s">
        <v>317</v>
      </c>
      <c r="AA43" s="201"/>
      <c r="AB43" s="426"/>
      <c r="AC43" s="426"/>
      <c r="AD43" s="1018" t="s">
        <v>149</v>
      </c>
      <c r="AE43" s="111" t="s">
        <v>465</v>
      </c>
      <c r="AF43" s="419"/>
      <c r="AG43" s="419"/>
      <c r="AH43" s="111"/>
      <c r="AI43" s="378" t="s">
        <v>149</v>
      </c>
      <c r="AJ43" s="200" t="s">
        <v>363</v>
      </c>
      <c r="AK43" s="200"/>
      <c r="AL43" s="339"/>
      <c r="AM43" s="208" t="s">
        <v>149</v>
      </c>
      <c r="AN43" s="204" t="s">
        <v>177</v>
      </c>
      <c r="AO43" s="401"/>
    </row>
    <row r="44" spans="1:41" s="7" customFormat="1" ht="12" customHeight="1">
      <c r="A44" s="1124"/>
      <c r="B44" s="1106" t="s">
        <v>611</v>
      </c>
      <c r="C44" s="1107"/>
      <c r="D44" s="1107"/>
      <c r="E44" s="1108"/>
      <c r="F44" s="1018" t="s">
        <v>149</v>
      </c>
      <c r="G44" s="312">
        <v>2</v>
      </c>
      <c r="H44" s="1018" t="s">
        <v>149</v>
      </c>
      <c r="I44" s="272" t="s">
        <v>423</v>
      </c>
      <c r="J44" s="204"/>
      <c r="K44" s="1098" t="s">
        <v>466</v>
      </c>
      <c r="L44" s="1099"/>
      <c r="M44" s="1100"/>
      <c r="N44" s="279"/>
      <c r="O44" s="200"/>
      <c r="P44" s="200"/>
      <c r="Q44" s="339"/>
      <c r="R44" s="221"/>
      <c r="S44" s="272"/>
      <c r="T44" s="111"/>
      <c r="U44" s="111"/>
      <c r="V44" s="338"/>
      <c r="W44" s="419"/>
      <c r="X44" s="419"/>
      <c r="Y44" s="111"/>
      <c r="Z44" s="419"/>
      <c r="AA44" s="419"/>
      <c r="AB44" s="419"/>
      <c r="AC44" s="419"/>
      <c r="AD44" s="1018" t="s">
        <v>149</v>
      </c>
      <c r="AE44" s="257" t="s">
        <v>178</v>
      </c>
      <c r="AF44" s="419"/>
      <c r="AG44" s="200"/>
      <c r="AH44" s="425" t="s">
        <v>82</v>
      </c>
      <c r="AI44" s="378" t="s">
        <v>149</v>
      </c>
      <c r="AJ44" s="111" t="s">
        <v>187</v>
      </c>
      <c r="AK44" s="200"/>
      <c r="AL44" s="339"/>
      <c r="AM44" s="204"/>
      <c r="AN44" s="204"/>
      <c r="AO44" s="401"/>
    </row>
    <row r="45" spans="1:41" s="7" customFormat="1" ht="12" customHeight="1">
      <c r="A45" s="1124"/>
      <c r="B45" s="1106"/>
      <c r="C45" s="1107"/>
      <c r="D45" s="1107"/>
      <c r="E45" s="1108"/>
      <c r="F45" s="1018" t="s">
        <v>149</v>
      </c>
      <c r="G45" s="312">
        <v>1</v>
      </c>
      <c r="H45" s="1018" t="s">
        <v>149</v>
      </c>
      <c r="I45" s="272" t="s">
        <v>221</v>
      </c>
      <c r="J45" s="204"/>
      <c r="K45" s="1098"/>
      <c r="L45" s="1099"/>
      <c r="M45" s="1100"/>
      <c r="N45" s="474"/>
      <c r="O45" s="346"/>
      <c r="P45" s="346"/>
      <c r="Q45" s="459"/>
      <c r="R45" s="389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92"/>
      <c r="AI45" s="378" t="s">
        <v>149</v>
      </c>
      <c r="AJ45" s="200" t="s">
        <v>458</v>
      </c>
      <c r="AK45" s="200"/>
      <c r="AL45" s="339"/>
      <c r="AM45" s="204"/>
      <c r="AN45" s="204"/>
      <c r="AO45" s="401"/>
    </row>
    <row r="46" spans="1:41" s="7" customFormat="1" ht="12" customHeight="1">
      <c r="A46" s="1124"/>
      <c r="B46" s="371" t="s">
        <v>149</v>
      </c>
      <c r="C46" s="358" t="s">
        <v>190</v>
      </c>
      <c r="D46" s="358"/>
      <c r="E46" s="395"/>
      <c r="F46" s="431"/>
      <c r="G46" s="395"/>
      <c r="H46" s="1019" t="s">
        <v>149</v>
      </c>
      <c r="I46" s="128" t="s">
        <v>424</v>
      </c>
      <c r="J46" s="323"/>
      <c r="K46" s="1164"/>
      <c r="L46" s="1165"/>
      <c r="M46" s="1166"/>
      <c r="N46" s="1167" t="s">
        <v>429</v>
      </c>
      <c r="O46" s="1168"/>
      <c r="P46" s="1168"/>
      <c r="Q46" s="1169"/>
      <c r="R46" s="1019" t="s">
        <v>149</v>
      </c>
      <c r="S46" s="358" t="s">
        <v>430</v>
      </c>
      <c r="T46" s="359"/>
      <c r="U46" s="359"/>
      <c r="V46" s="359"/>
      <c r="W46" s="359"/>
      <c r="X46" s="359"/>
      <c r="Y46" s="360"/>
      <c r="Z46" s="360"/>
      <c r="AA46" s="358"/>
      <c r="AB46" s="358"/>
      <c r="AC46" s="429"/>
      <c r="AD46" s="429"/>
      <c r="AE46" s="429"/>
      <c r="AF46" s="429"/>
      <c r="AG46" s="429"/>
      <c r="AH46" s="430"/>
      <c r="AI46" s="371" t="s">
        <v>149</v>
      </c>
      <c r="AJ46" s="1091"/>
      <c r="AK46" s="1091"/>
      <c r="AL46" s="1092"/>
      <c r="AM46" s="358"/>
      <c r="AN46" s="358"/>
      <c r="AO46" s="408"/>
    </row>
    <row r="47" spans="1:41" s="7" customFormat="1" ht="12" customHeight="1">
      <c r="A47" s="1124"/>
      <c r="B47" s="363" t="s">
        <v>467</v>
      </c>
      <c r="C47" s="204"/>
      <c r="D47" s="204"/>
      <c r="E47" s="319"/>
      <c r="F47" s="272" t="s">
        <v>174</v>
      </c>
      <c r="G47" s="319"/>
      <c r="H47" s="204"/>
      <c r="I47" s="204"/>
      <c r="J47" s="204"/>
      <c r="K47" s="1125" t="s">
        <v>213</v>
      </c>
      <c r="L47" s="1126"/>
      <c r="M47" s="1163"/>
      <c r="N47" s="1125" t="s">
        <v>215</v>
      </c>
      <c r="O47" s="1126"/>
      <c r="P47" s="1126"/>
      <c r="Q47" s="1163"/>
      <c r="R47" s="221" t="s">
        <v>85</v>
      </c>
      <c r="S47" s="111" t="s">
        <v>468</v>
      </c>
      <c r="T47" s="111"/>
      <c r="U47" s="111"/>
      <c r="V47" s="111"/>
      <c r="W47" s="111"/>
      <c r="X47" s="409" t="s">
        <v>427</v>
      </c>
      <c r="Y47" s="1018" t="s">
        <v>149</v>
      </c>
      <c r="Z47" s="111" t="s">
        <v>317</v>
      </c>
      <c r="AA47" s="201"/>
      <c r="AB47" s="426"/>
      <c r="AC47" s="426"/>
      <c r="AD47" s="1018" t="s">
        <v>149</v>
      </c>
      <c r="AE47" s="111" t="s">
        <v>469</v>
      </c>
      <c r="AF47" s="419"/>
      <c r="AG47" s="419"/>
      <c r="AH47" s="339"/>
      <c r="AI47" s="378" t="s">
        <v>149</v>
      </c>
      <c r="AJ47" s="200" t="s">
        <v>175</v>
      </c>
      <c r="AK47" s="200"/>
      <c r="AL47" s="339"/>
      <c r="AM47" s="208" t="s">
        <v>149</v>
      </c>
      <c r="AN47" s="204" t="s">
        <v>176</v>
      </c>
      <c r="AO47" s="401"/>
    </row>
    <row r="48" spans="1:41" s="7" customFormat="1" ht="12" customHeight="1">
      <c r="A48" s="1124"/>
      <c r="B48" s="1123" t="s">
        <v>201</v>
      </c>
      <c r="C48" s="1119"/>
      <c r="D48" s="1119"/>
      <c r="E48" s="1120"/>
      <c r="F48" s="1018" t="s">
        <v>149</v>
      </c>
      <c r="G48" s="312">
        <v>4</v>
      </c>
      <c r="H48" s="1018" t="s">
        <v>149</v>
      </c>
      <c r="I48" s="272" t="s">
        <v>422</v>
      </c>
      <c r="J48" s="204"/>
      <c r="K48" s="1118" t="s">
        <v>214</v>
      </c>
      <c r="L48" s="1121"/>
      <c r="M48" s="1122"/>
      <c r="N48" s="279"/>
      <c r="O48" s="200"/>
      <c r="P48" s="200"/>
      <c r="Q48" s="339"/>
      <c r="R48" s="221"/>
      <c r="S48" s="272"/>
      <c r="T48" s="204"/>
      <c r="U48" s="111"/>
      <c r="V48" s="111"/>
      <c r="W48" s="426"/>
      <c r="X48" s="419"/>
      <c r="Y48" s="1018" t="s">
        <v>149</v>
      </c>
      <c r="Z48" s="111" t="s">
        <v>465</v>
      </c>
      <c r="AA48" s="419"/>
      <c r="AB48" s="419"/>
      <c r="AC48" s="419"/>
      <c r="AD48" s="1018" t="s">
        <v>149</v>
      </c>
      <c r="AE48" s="257" t="s">
        <v>178</v>
      </c>
      <c r="AF48" s="419"/>
      <c r="AG48" s="423"/>
      <c r="AH48" s="425" t="s">
        <v>82</v>
      </c>
      <c r="AI48" s="378" t="s">
        <v>149</v>
      </c>
      <c r="AJ48" s="200" t="s">
        <v>779</v>
      </c>
      <c r="AK48" s="200"/>
      <c r="AL48" s="339"/>
      <c r="AM48" s="208" t="s">
        <v>149</v>
      </c>
      <c r="AN48" s="204" t="s">
        <v>177</v>
      </c>
      <c r="AO48" s="401"/>
    </row>
    <row r="49" spans="1:41" s="7" customFormat="1" ht="12" customHeight="1">
      <c r="A49" s="274"/>
      <c r="B49" s="1106" t="s">
        <v>612</v>
      </c>
      <c r="C49" s="1107"/>
      <c r="D49" s="1107"/>
      <c r="E49" s="1108"/>
      <c r="F49" s="1018" t="s">
        <v>149</v>
      </c>
      <c r="G49" s="312">
        <v>3</v>
      </c>
      <c r="H49" s="1018" t="s">
        <v>149</v>
      </c>
      <c r="I49" s="272" t="s">
        <v>423</v>
      </c>
      <c r="J49" s="204"/>
      <c r="K49" s="1098" t="s">
        <v>466</v>
      </c>
      <c r="L49" s="1099"/>
      <c r="M49" s="1100"/>
      <c r="N49" s="1109" t="s">
        <v>216</v>
      </c>
      <c r="O49" s="1110"/>
      <c r="P49" s="1110"/>
      <c r="Q49" s="1111"/>
      <c r="R49" s="403" t="s">
        <v>85</v>
      </c>
      <c r="S49" s="460" t="s">
        <v>470</v>
      </c>
      <c r="T49" s="460"/>
      <c r="U49" s="460"/>
      <c r="V49" s="342"/>
      <c r="W49" s="464"/>
      <c r="X49" s="463" t="s">
        <v>427</v>
      </c>
      <c r="Y49" s="1022" t="s">
        <v>149</v>
      </c>
      <c r="Z49" s="460" t="s">
        <v>317</v>
      </c>
      <c r="AA49" s="340"/>
      <c r="AB49" s="475"/>
      <c r="AC49" s="475"/>
      <c r="AD49" s="1022" t="s">
        <v>149</v>
      </c>
      <c r="AE49" s="460" t="s">
        <v>469</v>
      </c>
      <c r="AF49" s="464"/>
      <c r="AG49" s="464"/>
      <c r="AH49" s="461"/>
      <c r="AI49" s="378" t="s">
        <v>149</v>
      </c>
      <c r="AJ49" s="200" t="s">
        <v>212</v>
      </c>
      <c r="AK49" s="200"/>
      <c r="AL49" s="339"/>
      <c r="AM49" s="204"/>
      <c r="AN49" s="204"/>
      <c r="AO49" s="401"/>
    </row>
    <row r="50" spans="1:41" s="7" customFormat="1" ht="12" customHeight="1">
      <c r="A50" s="274"/>
      <c r="B50" s="1106"/>
      <c r="C50" s="1107"/>
      <c r="D50" s="1107"/>
      <c r="E50" s="1108"/>
      <c r="F50" s="1018" t="s">
        <v>149</v>
      </c>
      <c r="G50" s="312">
        <v>2</v>
      </c>
      <c r="H50" s="1018" t="s">
        <v>149</v>
      </c>
      <c r="I50" s="272" t="s">
        <v>221</v>
      </c>
      <c r="J50" s="204"/>
      <c r="K50" s="1098"/>
      <c r="L50" s="1099"/>
      <c r="M50" s="1100"/>
      <c r="N50" s="474"/>
      <c r="O50" s="353"/>
      <c r="P50" s="353"/>
      <c r="Q50" s="476"/>
      <c r="R50" s="474"/>
      <c r="S50" s="346"/>
      <c r="T50" s="346"/>
      <c r="U50" s="346"/>
      <c r="V50" s="346"/>
      <c r="W50" s="346"/>
      <c r="X50" s="458"/>
      <c r="Y50" s="1021" t="s">
        <v>149</v>
      </c>
      <c r="Z50" s="350" t="s">
        <v>465</v>
      </c>
      <c r="AA50" s="458"/>
      <c r="AB50" s="458"/>
      <c r="AC50" s="458"/>
      <c r="AD50" s="1021" t="s">
        <v>149</v>
      </c>
      <c r="AE50" s="448" t="s">
        <v>178</v>
      </c>
      <c r="AF50" s="458"/>
      <c r="AG50" s="346"/>
      <c r="AH50" s="477" t="s">
        <v>82</v>
      </c>
      <c r="AI50" s="378" t="s">
        <v>149</v>
      </c>
      <c r="AJ50" s="200" t="s">
        <v>713</v>
      </c>
      <c r="AK50" s="200"/>
      <c r="AL50" s="339"/>
      <c r="AM50" s="204"/>
      <c r="AN50" s="204"/>
      <c r="AO50" s="401"/>
    </row>
    <row r="51" spans="1:41" s="7" customFormat="1" ht="12" customHeight="1" thickBot="1">
      <c r="A51" s="275"/>
      <c r="B51" s="478" t="s">
        <v>149</v>
      </c>
      <c r="C51" s="415" t="s">
        <v>190</v>
      </c>
      <c r="D51" s="415"/>
      <c r="E51" s="433"/>
      <c r="F51" s="1020" t="s">
        <v>149</v>
      </c>
      <c r="G51" s="318">
        <v>1</v>
      </c>
      <c r="H51" s="1020" t="s">
        <v>149</v>
      </c>
      <c r="I51" s="324" t="s">
        <v>424</v>
      </c>
      <c r="J51" s="318"/>
      <c r="K51" s="1101"/>
      <c r="L51" s="1102"/>
      <c r="M51" s="1103"/>
      <c r="N51" s="1112" t="s">
        <v>429</v>
      </c>
      <c r="O51" s="1113"/>
      <c r="P51" s="1113"/>
      <c r="Q51" s="1114"/>
      <c r="R51" s="1020" t="s">
        <v>149</v>
      </c>
      <c r="S51" s="415" t="s">
        <v>430</v>
      </c>
      <c r="T51" s="469"/>
      <c r="U51" s="469"/>
      <c r="V51" s="469"/>
      <c r="W51" s="469"/>
      <c r="X51" s="469"/>
      <c r="Y51" s="479"/>
      <c r="Z51" s="479"/>
      <c r="AA51" s="413"/>
      <c r="AB51" s="413"/>
      <c r="AC51" s="413"/>
      <c r="AD51" s="413"/>
      <c r="AE51" s="413"/>
      <c r="AF51" s="413"/>
      <c r="AG51" s="413"/>
      <c r="AH51" s="414"/>
      <c r="AI51" s="413"/>
      <c r="AJ51" s="413"/>
      <c r="AK51" s="413"/>
      <c r="AL51" s="414"/>
      <c r="AM51" s="415"/>
      <c r="AN51" s="415"/>
      <c r="AO51" s="418"/>
    </row>
    <row r="52" spans="1:41" s="393" customFormat="1" ht="14.25" customHeight="1">
      <c r="A52" s="1207" t="s">
        <v>854</v>
      </c>
      <c r="B52" s="965" t="s">
        <v>356</v>
      </c>
      <c r="C52" s="966"/>
      <c r="D52" s="966"/>
      <c r="E52" s="967"/>
      <c r="F52" s="272" t="s">
        <v>174</v>
      </c>
      <c r="G52" s="319"/>
      <c r="H52" s="204"/>
      <c r="I52" s="204"/>
      <c r="J52" s="204"/>
      <c r="K52" s="1226" t="s">
        <v>145</v>
      </c>
      <c r="L52" s="1227"/>
      <c r="M52" s="1228"/>
      <c r="N52" s="1210" t="s">
        <v>906</v>
      </c>
      <c r="O52" s="1245"/>
      <c r="P52" s="1245"/>
      <c r="Q52" s="1246"/>
      <c r="R52" s="279" t="s">
        <v>901</v>
      </c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461"/>
      <c r="AI52" s="378" t="s">
        <v>149</v>
      </c>
      <c r="AJ52" s="1221" t="s">
        <v>764</v>
      </c>
      <c r="AK52" s="1221"/>
      <c r="AL52" s="1222"/>
      <c r="AM52" s="208" t="s">
        <v>149</v>
      </c>
      <c r="AN52" s="204" t="s">
        <v>176</v>
      </c>
      <c r="AO52" s="401"/>
    </row>
    <row r="53" spans="1:41" s="201" customFormat="1" ht="14.25" customHeight="1">
      <c r="A53" s="1124"/>
      <c r="B53" s="1242" t="s">
        <v>613</v>
      </c>
      <c r="C53" s="1243"/>
      <c r="D53" s="1243"/>
      <c r="E53" s="1244"/>
      <c r="F53" s="727" t="s">
        <v>149</v>
      </c>
      <c r="G53" s="312">
        <v>3</v>
      </c>
      <c r="H53" s="727" t="s">
        <v>149</v>
      </c>
      <c r="I53" s="272" t="s">
        <v>422</v>
      </c>
      <c r="J53" s="204"/>
      <c r="K53" s="613"/>
      <c r="L53" s="597"/>
      <c r="M53" s="598"/>
      <c r="N53" s="1118" t="s">
        <v>907</v>
      </c>
      <c r="O53" s="1121"/>
      <c r="P53" s="1121"/>
      <c r="Q53" s="1122"/>
      <c r="R53" s="279"/>
      <c r="S53" s="976" t="s">
        <v>149</v>
      </c>
      <c r="T53" s="200" t="s">
        <v>902</v>
      </c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F53" s="976" t="s">
        <v>149</v>
      </c>
      <c r="AG53" s="257" t="s">
        <v>178</v>
      </c>
      <c r="AH53" s="339"/>
      <c r="AI53" s="378" t="s">
        <v>149</v>
      </c>
      <c r="AJ53" s="200" t="s">
        <v>187</v>
      </c>
      <c r="AK53" s="200"/>
      <c r="AL53" s="339"/>
      <c r="AM53" s="208" t="s">
        <v>149</v>
      </c>
      <c r="AN53" s="204" t="s">
        <v>177</v>
      </c>
      <c r="AO53" s="401"/>
    </row>
    <row r="54" spans="1:41" s="201" customFormat="1" ht="14.25" customHeight="1">
      <c r="A54" s="1124"/>
      <c r="B54" s="1242" t="s">
        <v>217</v>
      </c>
      <c r="C54" s="1243"/>
      <c r="D54" s="1243"/>
      <c r="E54" s="1244"/>
      <c r="F54" s="727" t="s">
        <v>149</v>
      </c>
      <c r="G54" s="312">
        <v>2</v>
      </c>
      <c r="H54" s="727" t="s">
        <v>149</v>
      </c>
      <c r="I54" s="272" t="s">
        <v>423</v>
      </c>
      <c r="J54" s="204"/>
      <c r="K54" s="613"/>
      <c r="L54" s="597"/>
      <c r="M54" s="598"/>
      <c r="N54" s="279"/>
      <c r="O54" s="204"/>
      <c r="P54" s="204"/>
      <c r="Q54" s="319"/>
      <c r="R54" s="980" t="s">
        <v>903</v>
      </c>
      <c r="S54" s="341"/>
      <c r="T54" s="341"/>
      <c r="U54" s="341"/>
      <c r="V54" s="341"/>
      <c r="W54" s="981" t="s">
        <v>904</v>
      </c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461"/>
      <c r="AI54" s="378" t="s">
        <v>149</v>
      </c>
      <c r="AJ54" s="200" t="s">
        <v>331</v>
      </c>
      <c r="AK54" s="200"/>
      <c r="AL54" s="339"/>
      <c r="AM54" s="200"/>
      <c r="AN54" s="200"/>
      <c r="AO54" s="482"/>
    </row>
    <row r="55" spans="1:41" s="201" customFormat="1" ht="14.25" customHeight="1">
      <c r="A55" s="1124"/>
      <c r="B55" s="310"/>
      <c r="C55" s="311"/>
      <c r="D55" s="311"/>
      <c r="E55" s="312"/>
      <c r="F55" s="727" t="s">
        <v>149</v>
      </c>
      <c r="G55" s="312">
        <v>1</v>
      </c>
      <c r="H55" s="727" t="s">
        <v>149</v>
      </c>
      <c r="I55" s="272" t="s">
        <v>221</v>
      </c>
      <c r="J55" s="204"/>
      <c r="K55" s="613"/>
      <c r="L55" s="597"/>
      <c r="M55" s="598"/>
      <c r="N55" s="279"/>
      <c r="O55" s="204"/>
      <c r="P55" s="204"/>
      <c r="Q55" s="319"/>
      <c r="R55" s="474"/>
      <c r="S55" s="979" t="s">
        <v>149</v>
      </c>
      <c r="T55" s="346" t="s">
        <v>902</v>
      </c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5"/>
      <c r="AF55" s="979" t="s">
        <v>149</v>
      </c>
      <c r="AG55" s="448" t="s">
        <v>178</v>
      </c>
      <c r="AH55" s="459"/>
      <c r="AI55" s="378" t="s">
        <v>149</v>
      </c>
      <c r="AJ55" s="200" t="s">
        <v>236</v>
      </c>
      <c r="AK55" s="200"/>
      <c r="AL55" s="339"/>
      <c r="AM55" s="200"/>
      <c r="AN55" s="200"/>
      <c r="AO55" s="482"/>
    </row>
    <row r="56" spans="1:41" s="201" customFormat="1" ht="14.25" customHeight="1">
      <c r="A56" s="1124"/>
      <c r="B56" s="310"/>
      <c r="C56" s="311"/>
      <c r="D56" s="311"/>
      <c r="E56" s="312"/>
      <c r="F56" s="362"/>
      <c r="G56" s="312"/>
      <c r="H56" s="727" t="s">
        <v>149</v>
      </c>
      <c r="I56" s="272" t="s">
        <v>424</v>
      </c>
      <c r="J56" s="312"/>
      <c r="K56" s="613"/>
      <c r="L56" s="597"/>
      <c r="M56" s="598"/>
      <c r="N56" s="279"/>
      <c r="O56" s="204"/>
      <c r="P56" s="204"/>
      <c r="Q56" s="319"/>
      <c r="R56" s="279" t="s">
        <v>178</v>
      </c>
      <c r="S56" s="200"/>
      <c r="T56" s="200"/>
      <c r="U56" s="200"/>
      <c r="V56" s="200"/>
      <c r="W56" s="981" t="s">
        <v>905</v>
      </c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339"/>
      <c r="AI56" s="378" t="s">
        <v>149</v>
      </c>
      <c r="AJ56" s="200" t="s">
        <v>471</v>
      </c>
      <c r="AK56" s="200"/>
      <c r="AL56" s="339"/>
      <c r="AM56" s="200"/>
      <c r="AN56" s="200"/>
      <c r="AO56" s="482"/>
    </row>
    <row r="57" spans="1:41" s="201" customFormat="1" ht="14.25" customHeight="1">
      <c r="A57" s="1124"/>
      <c r="B57" s="310"/>
      <c r="C57" s="311"/>
      <c r="D57" s="311"/>
      <c r="E57" s="312"/>
      <c r="F57" s="204"/>
      <c r="G57" s="312"/>
      <c r="H57" s="311"/>
      <c r="I57" s="311"/>
      <c r="J57" s="311"/>
      <c r="K57" s="982"/>
      <c r="L57" s="983"/>
      <c r="M57" s="984"/>
      <c r="N57" s="397"/>
      <c r="O57" s="358"/>
      <c r="P57" s="358"/>
      <c r="Q57" s="395"/>
      <c r="R57" s="397"/>
      <c r="S57" s="977" t="s">
        <v>149</v>
      </c>
      <c r="T57" s="398" t="s">
        <v>902</v>
      </c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58"/>
      <c r="AF57" s="977" t="s">
        <v>149</v>
      </c>
      <c r="AG57" s="504" t="s">
        <v>178</v>
      </c>
      <c r="AH57" s="399"/>
      <c r="AI57" s="378" t="s">
        <v>149</v>
      </c>
      <c r="AJ57" s="200" t="s">
        <v>458</v>
      </c>
      <c r="AK57" s="200"/>
      <c r="AL57" s="339"/>
      <c r="AM57" s="200"/>
      <c r="AN57" s="200"/>
      <c r="AO57" s="482"/>
    </row>
    <row r="58" spans="1:41" s="201" customFormat="1" ht="14.25" customHeight="1">
      <c r="A58" s="1124"/>
      <c r="B58" s="483" t="s">
        <v>472</v>
      </c>
      <c r="C58" s="204"/>
      <c r="D58" s="204"/>
      <c r="E58" s="319"/>
      <c r="F58" s="204"/>
      <c r="G58" s="312"/>
      <c r="H58" s="311"/>
      <c r="I58" s="311"/>
      <c r="J58" s="311"/>
      <c r="K58" s="1226" t="s">
        <v>908</v>
      </c>
      <c r="L58" s="1227"/>
      <c r="M58" s="1228"/>
      <c r="N58" s="1226" t="s">
        <v>910</v>
      </c>
      <c r="O58" s="1227"/>
      <c r="P58" s="1227"/>
      <c r="Q58" s="1228"/>
      <c r="R58" s="541" t="s">
        <v>149</v>
      </c>
      <c r="S58" s="322" t="s">
        <v>913</v>
      </c>
      <c r="T58" s="322"/>
      <c r="U58" s="985"/>
      <c r="V58" s="986" t="s">
        <v>916</v>
      </c>
      <c r="W58" s="565" t="s">
        <v>149</v>
      </c>
      <c r="X58" s="322" t="s">
        <v>917</v>
      </c>
      <c r="Y58" s="322"/>
      <c r="Z58" s="985"/>
      <c r="AA58" s="565" t="s">
        <v>149</v>
      </c>
      <c r="AB58" s="322" t="s">
        <v>919</v>
      </c>
      <c r="AC58" s="985"/>
      <c r="AD58" s="985"/>
      <c r="AE58" s="985"/>
      <c r="AF58" s="565" t="s">
        <v>149</v>
      </c>
      <c r="AG58" s="987" t="s">
        <v>930</v>
      </c>
      <c r="AH58" s="988"/>
      <c r="AI58" s="378" t="s">
        <v>149</v>
      </c>
      <c r="AJ58" s="974"/>
      <c r="AK58" s="974"/>
      <c r="AL58" s="975"/>
      <c r="AM58" s="200"/>
      <c r="AN58" s="200"/>
      <c r="AO58" s="482"/>
    </row>
    <row r="59" spans="1:41" s="201" customFormat="1" ht="14.25" customHeight="1">
      <c r="A59" s="1124"/>
      <c r="B59" s="483"/>
      <c r="C59" s="204"/>
      <c r="D59" s="204"/>
      <c r="E59" s="319"/>
      <c r="F59" s="204"/>
      <c r="G59" s="312"/>
      <c r="H59" s="311"/>
      <c r="I59" s="311"/>
      <c r="J59" s="311"/>
      <c r="K59" s="1118" t="s">
        <v>909</v>
      </c>
      <c r="L59" s="1121"/>
      <c r="M59" s="1122"/>
      <c r="N59" s="1118" t="s">
        <v>911</v>
      </c>
      <c r="O59" s="1121"/>
      <c r="P59" s="1121"/>
      <c r="Q59" s="1122"/>
      <c r="R59" s="602" t="s">
        <v>149</v>
      </c>
      <c r="S59" s="204" t="s">
        <v>914</v>
      </c>
      <c r="T59" s="369"/>
      <c r="U59" s="369"/>
      <c r="V59" s="989" t="s">
        <v>916</v>
      </c>
      <c r="W59" s="976" t="s">
        <v>149</v>
      </c>
      <c r="X59" s="204" t="s">
        <v>918</v>
      </c>
      <c r="Y59" s="369"/>
      <c r="Z59" s="369"/>
      <c r="AA59" s="976" t="s">
        <v>149</v>
      </c>
      <c r="AB59" s="204" t="s">
        <v>920</v>
      </c>
      <c r="AC59" s="369"/>
      <c r="AD59" s="369"/>
      <c r="AE59" s="369"/>
      <c r="AF59" s="976" t="s">
        <v>149</v>
      </c>
      <c r="AG59" s="257" t="s">
        <v>930</v>
      </c>
      <c r="AH59" s="370"/>
      <c r="AI59" s="221"/>
      <c r="AJ59" s="200"/>
      <c r="AK59" s="200"/>
      <c r="AL59" s="339"/>
      <c r="AM59" s="200"/>
      <c r="AN59" s="200"/>
      <c r="AO59" s="482"/>
    </row>
    <row r="60" spans="1:41" s="201" customFormat="1" ht="14.25" customHeight="1">
      <c r="A60" s="1124"/>
      <c r="B60" s="309"/>
      <c r="C60" s="308"/>
      <c r="D60" s="308"/>
      <c r="E60" s="207"/>
      <c r="F60" s="204"/>
      <c r="G60" s="312"/>
      <c r="H60" s="311"/>
      <c r="I60" s="311"/>
      <c r="J60" s="311"/>
      <c r="K60" s="613"/>
      <c r="L60" s="597"/>
      <c r="M60" s="598"/>
      <c r="N60" s="1167" t="s">
        <v>912</v>
      </c>
      <c r="O60" s="1168"/>
      <c r="P60" s="1168"/>
      <c r="Q60" s="1169"/>
      <c r="R60" s="602" t="s">
        <v>149</v>
      </c>
      <c r="S60" s="204" t="s">
        <v>915</v>
      </c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369"/>
      <c r="AH60" s="370"/>
      <c r="AI60" s="221"/>
      <c r="AJ60" s="200"/>
      <c r="AK60" s="200"/>
      <c r="AL60" s="339"/>
      <c r="AM60" s="200"/>
      <c r="AN60" s="200"/>
      <c r="AO60" s="482"/>
    </row>
    <row r="61" spans="1:41" s="201" customFormat="1" ht="14.25" customHeight="1">
      <c r="A61" s="1124"/>
      <c r="B61" s="309"/>
      <c r="C61" s="308"/>
      <c r="D61" s="308"/>
      <c r="E61" s="207"/>
      <c r="F61" s="204"/>
      <c r="G61" s="312"/>
      <c r="H61" s="311"/>
      <c r="I61" s="311"/>
      <c r="J61" s="311"/>
      <c r="K61" s="1232" t="s">
        <v>927</v>
      </c>
      <c r="L61" s="1233"/>
      <c r="M61" s="1234"/>
      <c r="N61" s="1226" t="s">
        <v>927</v>
      </c>
      <c r="O61" s="1227"/>
      <c r="P61" s="1227"/>
      <c r="Q61" s="1228"/>
      <c r="R61" s="541" t="s">
        <v>149</v>
      </c>
      <c r="S61" s="322" t="s">
        <v>921</v>
      </c>
      <c r="T61" s="322"/>
      <c r="U61" s="985"/>
      <c r="V61" s="322" t="s">
        <v>923</v>
      </c>
      <c r="W61" s="322"/>
      <c r="X61" s="442"/>
      <c r="Y61" s="442"/>
      <c r="Z61" s="322"/>
      <c r="AA61" s="990" t="s">
        <v>925</v>
      </c>
      <c r="AB61" s="322"/>
      <c r="AC61" s="322"/>
      <c r="AD61" s="322"/>
      <c r="AE61" s="322"/>
      <c r="AF61" s="322"/>
      <c r="AG61" s="322"/>
      <c r="AH61" s="367"/>
      <c r="AI61" s="221"/>
      <c r="AJ61" s="200"/>
      <c r="AK61" s="200"/>
      <c r="AL61" s="339"/>
      <c r="AM61" s="200"/>
      <c r="AN61" s="200"/>
      <c r="AO61" s="482"/>
    </row>
    <row r="62" spans="1:41" s="201" customFormat="1" ht="14.25" customHeight="1">
      <c r="A62" s="484"/>
      <c r="B62" s="310"/>
      <c r="C62" s="311"/>
      <c r="D62" s="311"/>
      <c r="E62" s="312"/>
      <c r="F62" s="204"/>
      <c r="G62" s="312"/>
      <c r="H62" s="311"/>
      <c r="I62" s="311"/>
      <c r="J62" s="311"/>
      <c r="K62" s="982"/>
      <c r="L62" s="983"/>
      <c r="M62" s="984"/>
      <c r="N62" s="1167" t="s">
        <v>928</v>
      </c>
      <c r="O62" s="1168"/>
      <c r="P62" s="1168"/>
      <c r="Q62" s="1169"/>
      <c r="R62" s="374" t="s">
        <v>149</v>
      </c>
      <c r="S62" s="358" t="s">
        <v>922</v>
      </c>
      <c r="T62" s="115"/>
      <c r="U62" s="115"/>
      <c r="V62" s="115" t="s">
        <v>924</v>
      </c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407"/>
      <c r="AI62" s="221"/>
      <c r="AJ62" s="200"/>
      <c r="AK62" s="200"/>
      <c r="AL62" s="339"/>
      <c r="AM62" s="200"/>
      <c r="AN62" s="200"/>
      <c r="AO62" s="482"/>
    </row>
    <row r="63" spans="1:41" s="201" customFormat="1" ht="14.25" customHeight="1">
      <c r="A63" s="484"/>
      <c r="B63" s="310"/>
      <c r="C63" s="311"/>
      <c r="D63" s="311"/>
      <c r="E63" s="312"/>
      <c r="F63" s="204"/>
      <c r="G63" s="312"/>
      <c r="H63" s="311"/>
      <c r="I63" s="311"/>
      <c r="J63" s="311"/>
      <c r="K63" s="1118" t="s">
        <v>929</v>
      </c>
      <c r="L63" s="1121"/>
      <c r="M63" s="1121"/>
      <c r="N63" s="1121"/>
      <c r="O63" s="1121"/>
      <c r="P63" s="1121"/>
      <c r="Q63" s="1122"/>
      <c r="R63" s="602" t="s">
        <v>149</v>
      </c>
      <c r="S63" s="111" t="s">
        <v>926</v>
      </c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246"/>
      <c r="AI63" s="221"/>
      <c r="AJ63" s="200"/>
      <c r="AK63" s="200"/>
      <c r="AL63" s="339"/>
      <c r="AM63" s="200"/>
      <c r="AN63" s="200"/>
      <c r="AO63" s="482"/>
    </row>
    <row r="64" spans="1:41" s="201" customFormat="1" ht="14.25" customHeight="1">
      <c r="A64" s="484"/>
      <c r="B64" s="310"/>
      <c r="C64" s="311"/>
      <c r="D64" s="311"/>
      <c r="E64" s="312"/>
      <c r="F64" s="204"/>
      <c r="G64" s="312"/>
      <c r="H64" s="311"/>
      <c r="I64" s="311"/>
      <c r="J64" s="311"/>
      <c r="K64" s="982"/>
      <c r="L64" s="983"/>
      <c r="M64" s="983"/>
      <c r="N64" s="983"/>
      <c r="O64" s="358"/>
      <c r="P64" s="358"/>
      <c r="Q64" s="395"/>
      <c r="R64" s="991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407"/>
      <c r="AI64" s="221"/>
      <c r="AJ64" s="200"/>
      <c r="AK64" s="200"/>
      <c r="AL64" s="339"/>
      <c r="AM64" s="200"/>
      <c r="AN64" s="200"/>
      <c r="AO64" s="482"/>
    </row>
    <row r="65" spans="1:41" s="201" customFormat="1" ht="14.25" customHeight="1" thickBot="1">
      <c r="A65" s="640"/>
      <c r="B65" s="415"/>
      <c r="C65" s="324"/>
      <c r="D65" s="415"/>
      <c r="E65" s="415"/>
      <c r="F65" s="432"/>
      <c r="G65" s="318"/>
      <c r="H65" s="317"/>
      <c r="I65" s="317"/>
      <c r="J65" s="317"/>
      <c r="K65" s="1112" t="s">
        <v>474</v>
      </c>
      <c r="L65" s="1247"/>
      <c r="M65" s="1248"/>
      <c r="N65" s="1112" t="s">
        <v>429</v>
      </c>
      <c r="O65" s="1113"/>
      <c r="P65" s="1113"/>
      <c r="Q65" s="1114"/>
      <c r="R65" s="978" t="s">
        <v>149</v>
      </c>
      <c r="S65" s="415" t="s">
        <v>430</v>
      </c>
      <c r="T65" s="469"/>
      <c r="U65" s="469"/>
      <c r="V65" s="469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4"/>
      <c r="AI65" s="567"/>
      <c r="AJ65" s="413"/>
      <c r="AK65" s="413"/>
      <c r="AL65" s="414"/>
      <c r="AM65" s="415"/>
      <c r="AN65" s="415"/>
      <c r="AO65" s="418"/>
    </row>
    <row r="66" spans="1:41" s="201" customFormat="1" ht="6.75" customHeight="1">
      <c r="A66" s="276"/>
      <c r="B66" s="311"/>
      <c r="C66" s="311"/>
      <c r="D66" s="311"/>
      <c r="E66" s="311"/>
      <c r="F66" s="204"/>
      <c r="G66" s="204"/>
      <c r="H66" s="204"/>
      <c r="I66" s="204"/>
      <c r="J66" s="204"/>
      <c r="K66" s="396"/>
      <c r="L66" s="308"/>
      <c r="M66" s="308"/>
      <c r="N66" s="396"/>
      <c r="O66" s="308"/>
      <c r="P66" s="308"/>
      <c r="Q66" s="308"/>
      <c r="R66" s="308"/>
      <c r="S66" s="308"/>
      <c r="T66" s="204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129"/>
      <c r="AJ66" s="200"/>
      <c r="AK66" s="200"/>
      <c r="AL66" s="200"/>
      <c r="AM66" s="200"/>
      <c r="AN66" s="200"/>
      <c r="AO66" s="200"/>
    </row>
    <row r="67" spans="1:39" s="4" customFormat="1" ht="16.5" customHeight="1" thickBot="1">
      <c r="A67" s="305"/>
      <c r="B67" s="48"/>
      <c r="F67" s="5"/>
      <c r="AF67" s="4" t="s">
        <v>168</v>
      </c>
      <c r="AI67" s="5"/>
      <c r="AM67" s="5"/>
    </row>
    <row r="68" spans="1:41" s="7" customFormat="1" ht="12" customHeight="1">
      <c r="A68" s="6"/>
      <c r="B68" s="1130" t="s">
        <v>416</v>
      </c>
      <c r="C68" s="1131"/>
      <c r="D68" s="1131"/>
      <c r="E68" s="1132"/>
      <c r="F68" s="1136" t="s">
        <v>334</v>
      </c>
      <c r="G68" s="1240"/>
      <c r="H68" s="1140" t="s">
        <v>310</v>
      </c>
      <c r="I68" s="1141"/>
      <c r="J68" s="1142"/>
      <c r="K68" s="1130" t="s">
        <v>417</v>
      </c>
      <c r="L68" s="1131"/>
      <c r="M68" s="1132"/>
      <c r="N68" s="1146" t="s">
        <v>418</v>
      </c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  <c r="AJ68" s="1147"/>
      <c r="AK68" s="1147"/>
      <c r="AL68" s="1148"/>
      <c r="AM68" s="1172" t="s">
        <v>419</v>
      </c>
      <c r="AN68" s="1173"/>
      <c r="AO68" s="1174"/>
    </row>
    <row r="69" spans="1:41" s="7" customFormat="1" ht="12" customHeight="1" thickBot="1">
      <c r="A69" s="8"/>
      <c r="B69" s="1133"/>
      <c r="C69" s="1134"/>
      <c r="D69" s="1134"/>
      <c r="E69" s="1135"/>
      <c r="F69" s="1138"/>
      <c r="G69" s="1241"/>
      <c r="H69" s="1143"/>
      <c r="I69" s="1144"/>
      <c r="J69" s="1145"/>
      <c r="K69" s="1133"/>
      <c r="L69" s="1134"/>
      <c r="M69" s="1135"/>
      <c r="N69" s="1178" t="s">
        <v>420</v>
      </c>
      <c r="O69" s="1179"/>
      <c r="P69" s="1179"/>
      <c r="Q69" s="1180"/>
      <c r="R69" s="1178" t="s">
        <v>421</v>
      </c>
      <c r="S69" s="1179"/>
      <c r="T69" s="1179"/>
      <c r="U69" s="1179"/>
      <c r="V69" s="1179"/>
      <c r="W69" s="1179"/>
      <c r="X69" s="1179"/>
      <c r="Y69" s="1179"/>
      <c r="Z69" s="1179"/>
      <c r="AA69" s="1179"/>
      <c r="AB69" s="1179"/>
      <c r="AC69" s="1179"/>
      <c r="AD69" s="1179"/>
      <c r="AE69" s="1179"/>
      <c r="AF69" s="1179"/>
      <c r="AG69" s="1179"/>
      <c r="AH69" s="1180"/>
      <c r="AI69" s="1178" t="s">
        <v>173</v>
      </c>
      <c r="AJ69" s="1179"/>
      <c r="AK69" s="1179"/>
      <c r="AL69" s="1180"/>
      <c r="AM69" s="1175"/>
      <c r="AN69" s="1176"/>
      <c r="AO69" s="1177"/>
    </row>
    <row r="70" spans="1:41" s="201" customFormat="1" ht="14.25" customHeight="1">
      <c r="A70" s="1207" t="s">
        <v>475</v>
      </c>
      <c r="B70" s="960" t="s">
        <v>661</v>
      </c>
      <c r="C70" s="963"/>
      <c r="D70" s="963"/>
      <c r="E70" s="964"/>
      <c r="F70" s="272" t="s">
        <v>174</v>
      </c>
      <c r="G70" s="319"/>
      <c r="H70" s="204"/>
      <c r="I70" s="204"/>
      <c r="J70" s="319"/>
      <c r="K70" s="1210" t="s">
        <v>615</v>
      </c>
      <c r="L70" s="1245"/>
      <c r="M70" s="1246"/>
      <c r="N70" s="1263" t="s">
        <v>476</v>
      </c>
      <c r="O70" s="1211"/>
      <c r="P70" s="1211"/>
      <c r="Q70" s="1212"/>
      <c r="R70" s="636" t="s">
        <v>149</v>
      </c>
      <c r="S70" s="204" t="s">
        <v>477</v>
      </c>
      <c r="T70" s="204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9"/>
      <c r="AI70" s="378" t="s">
        <v>149</v>
      </c>
      <c r="AJ70" s="200" t="s">
        <v>175</v>
      </c>
      <c r="AK70" s="200"/>
      <c r="AL70" s="339"/>
      <c r="AM70" s="208" t="s">
        <v>149</v>
      </c>
      <c r="AN70" s="204" t="s">
        <v>176</v>
      </c>
      <c r="AO70" s="401"/>
    </row>
    <row r="71" spans="1:41" s="201" customFormat="1" ht="14.25" customHeight="1">
      <c r="A71" s="1124"/>
      <c r="B71" s="1214" t="s">
        <v>222</v>
      </c>
      <c r="C71" s="1215"/>
      <c r="D71" s="1215"/>
      <c r="E71" s="1216"/>
      <c r="F71" s="636" t="s">
        <v>149</v>
      </c>
      <c r="G71" s="312">
        <v>3</v>
      </c>
      <c r="H71" s="636" t="s">
        <v>149</v>
      </c>
      <c r="I71" s="272" t="s">
        <v>422</v>
      </c>
      <c r="J71" s="319"/>
      <c r="K71" s="200"/>
      <c r="L71" s="200"/>
      <c r="M71" s="339"/>
      <c r="N71" s="1249" t="s">
        <v>17</v>
      </c>
      <c r="O71" s="1250"/>
      <c r="P71" s="1250"/>
      <c r="Q71" s="125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769" t="s">
        <v>818</v>
      </c>
      <c r="AH71" s="319"/>
      <c r="AI71" s="378" t="s">
        <v>149</v>
      </c>
      <c r="AJ71" s="200" t="s">
        <v>481</v>
      </c>
      <c r="AK71" s="200"/>
      <c r="AL71" s="339"/>
      <c r="AM71" s="208" t="s">
        <v>149</v>
      </c>
      <c r="AN71" s="204" t="s">
        <v>177</v>
      </c>
      <c r="AO71" s="401"/>
    </row>
    <row r="72" spans="1:41" s="201" customFormat="1" ht="14.25" customHeight="1">
      <c r="A72" s="1124"/>
      <c r="B72" s="1214" t="s">
        <v>223</v>
      </c>
      <c r="C72" s="1215"/>
      <c r="D72" s="1215"/>
      <c r="E72" s="1216"/>
      <c r="F72" s="636" t="s">
        <v>149</v>
      </c>
      <c r="G72" s="312">
        <v>2</v>
      </c>
      <c r="H72" s="636" t="s">
        <v>149</v>
      </c>
      <c r="I72" s="272" t="s">
        <v>423</v>
      </c>
      <c r="J72" s="319"/>
      <c r="K72" s="1223" t="s">
        <v>478</v>
      </c>
      <c r="L72" s="1224"/>
      <c r="M72" s="1225"/>
      <c r="N72" s="1226" t="s">
        <v>479</v>
      </c>
      <c r="O72" s="1227"/>
      <c r="P72" s="1227"/>
      <c r="Q72" s="1228"/>
      <c r="R72" s="441" t="s">
        <v>85</v>
      </c>
      <c r="S72" s="322" t="s">
        <v>480</v>
      </c>
      <c r="T72" s="322"/>
      <c r="U72" s="322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367"/>
      <c r="AI72" s="378" t="s">
        <v>149</v>
      </c>
      <c r="AJ72" s="200" t="s">
        <v>187</v>
      </c>
      <c r="AK72" s="200"/>
      <c r="AL72" s="339"/>
      <c r="AM72" s="320"/>
      <c r="AN72" s="204"/>
      <c r="AO72" s="401"/>
    </row>
    <row r="73" spans="1:41" s="201" customFormat="1" ht="14.25" customHeight="1">
      <c r="A73" s="1124"/>
      <c r="B73" s="1242" t="s">
        <v>614</v>
      </c>
      <c r="C73" s="1243"/>
      <c r="D73" s="1243"/>
      <c r="E73" s="1244"/>
      <c r="F73" s="636" t="s">
        <v>149</v>
      </c>
      <c r="G73" s="312">
        <v>1</v>
      </c>
      <c r="H73" s="636" t="s">
        <v>149</v>
      </c>
      <c r="I73" s="272" t="s">
        <v>221</v>
      </c>
      <c r="J73" s="319"/>
      <c r="K73" s="397"/>
      <c r="L73" s="358"/>
      <c r="M73" s="395"/>
      <c r="N73" s="1257" t="s">
        <v>482</v>
      </c>
      <c r="O73" s="1258"/>
      <c r="P73" s="1258"/>
      <c r="Q73" s="1259"/>
      <c r="R73" s="406" t="s">
        <v>427</v>
      </c>
      <c r="S73" s="638" t="s">
        <v>149</v>
      </c>
      <c r="T73" s="358" t="s">
        <v>277</v>
      </c>
      <c r="U73" s="372"/>
      <c r="V73" s="372"/>
      <c r="W73" s="638" t="s">
        <v>149</v>
      </c>
      <c r="X73" s="358" t="s">
        <v>360</v>
      </c>
      <c r="Y73" s="358"/>
      <c r="Z73" s="358"/>
      <c r="AA73" s="638" t="s">
        <v>149</v>
      </c>
      <c r="AB73" s="358" t="s">
        <v>484</v>
      </c>
      <c r="AC73" s="472"/>
      <c r="AD73" s="321"/>
      <c r="AE73" s="358"/>
      <c r="AF73" s="472"/>
      <c r="AG73" s="321"/>
      <c r="AH73" s="395"/>
      <c r="AI73" s="378" t="s">
        <v>149</v>
      </c>
      <c r="AJ73" s="200" t="s">
        <v>473</v>
      </c>
      <c r="AK73" s="200"/>
      <c r="AL73" s="339"/>
      <c r="AM73" s="320"/>
      <c r="AN73" s="204"/>
      <c r="AO73" s="401"/>
    </row>
    <row r="74" spans="1:41" s="201" customFormat="1" ht="14.25" customHeight="1">
      <c r="A74" s="1124"/>
      <c r="B74" s="309"/>
      <c r="C74" s="308"/>
      <c r="D74" s="308"/>
      <c r="E74" s="207"/>
      <c r="F74" s="204"/>
      <c r="G74" s="312"/>
      <c r="H74" s="636" t="s">
        <v>149</v>
      </c>
      <c r="I74" s="272" t="s">
        <v>424</v>
      </c>
      <c r="J74" s="312"/>
      <c r="K74" s="1226" t="s">
        <v>344</v>
      </c>
      <c r="L74" s="1235"/>
      <c r="M74" s="1236"/>
      <c r="N74" s="1123" t="s">
        <v>228</v>
      </c>
      <c r="O74" s="1119"/>
      <c r="P74" s="1119"/>
      <c r="Q74" s="1120"/>
      <c r="R74" s="441" t="s">
        <v>85</v>
      </c>
      <c r="S74" s="322" t="s">
        <v>616</v>
      </c>
      <c r="T74" s="322"/>
      <c r="U74" s="204"/>
      <c r="V74" s="311"/>
      <c r="W74" s="311"/>
      <c r="X74" s="311"/>
      <c r="Y74" s="311"/>
      <c r="Z74" s="311"/>
      <c r="AA74" s="311"/>
      <c r="AB74" s="311"/>
      <c r="AC74" s="311"/>
      <c r="AD74" s="272"/>
      <c r="AE74" s="272"/>
      <c r="AF74" s="272"/>
      <c r="AG74" s="311"/>
      <c r="AH74" s="319"/>
      <c r="AI74" s="378" t="s">
        <v>149</v>
      </c>
      <c r="AJ74" s="200" t="s">
        <v>150</v>
      </c>
      <c r="AK74" s="200"/>
      <c r="AL74" s="339"/>
      <c r="AM74" s="320"/>
      <c r="AN74" s="204"/>
      <c r="AO74" s="401"/>
    </row>
    <row r="75" spans="1:41" s="201" customFormat="1" ht="14.25" customHeight="1">
      <c r="A75" s="1124"/>
      <c r="B75" s="309"/>
      <c r="C75" s="308"/>
      <c r="D75" s="308"/>
      <c r="E75" s="207"/>
      <c r="F75" s="204"/>
      <c r="G75" s="312"/>
      <c r="H75" s="311"/>
      <c r="I75" s="311"/>
      <c r="J75" s="311"/>
      <c r="K75" s="1118" t="s">
        <v>227</v>
      </c>
      <c r="L75" s="1252"/>
      <c r="M75" s="1120"/>
      <c r="N75" s="1123" t="s">
        <v>490</v>
      </c>
      <c r="O75" s="1119"/>
      <c r="P75" s="1119"/>
      <c r="Q75" s="1120"/>
      <c r="R75" s="636" t="s">
        <v>149</v>
      </c>
      <c r="S75" s="204" t="s">
        <v>619</v>
      </c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319"/>
      <c r="AI75" s="378" t="s">
        <v>149</v>
      </c>
      <c r="AJ75" s="200" t="s">
        <v>772</v>
      </c>
      <c r="AK75" s="200"/>
      <c r="AL75" s="339"/>
      <c r="AM75" s="320"/>
      <c r="AN75" s="204"/>
      <c r="AO75" s="401"/>
    </row>
    <row r="76" spans="1:41" s="201" customFormat="1" ht="14.25" customHeight="1">
      <c r="A76" s="1124"/>
      <c r="B76" s="309"/>
      <c r="C76" s="308"/>
      <c r="D76" s="308"/>
      <c r="E76" s="207"/>
      <c r="F76" s="204"/>
      <c r="G76" s="312"/>
      <c r="H76" s="311"/>
      <c r="I76" s="311"/>
      <c r="J76" s="311"/>
      <c r="K76" s="206"/>
      <c r="L76" s="559"/>
      <c r="M76" s="207"/>
      <c r="N76" s="309"/>
      <c r="O76" s="308"/>
      <c r="P76" s="308"/>
      <c r="Q76" s="207"/>
      <c r="R76" s="562"/>
      <c r="S76" s="272" t="s">
        <v>618</v>
      </c>
      <c r="T76" s="562"/>
      <c r="U76" s="562"/>
      <c r="V76" s="562"/>
      <c r="W76" s="562"/>
      <c r="X76" s="562"/>
      <c r="Y76" s="562"/>
      <c r="Z76" s="562"/>
      <c r="AA76" s="562"/>
      <c r="AB76" s="562"/>
      <c r="AC76" s="562"/>
      <c r="AD76" s="562"/>
      <c r="AE76" s="562"/>
      <c r="AF76" s="562"/>
      <c r="AG76" s="562"/>
      <c r="AH76" s="563"/>
      <c r="AI76" s="378" t="s">
        <v>149</v>
      </c>
      <c r="AJ76" s="1093"/>
      <c r="AK76" s="1093"/>
      <c r="AL76" s="1094"/>
      <c r="AM76" s="320"/>
      <c r="AN76" s="204"/>
      <c r="AO76" s="401"/>
    </row>
    <row r="77" spans="1:41" s="201" customFormat="1" ht="14.25" customHeight="1">
      <c r="A77" s="1124"/>
      <c r="B77" s="310"/>
      <c r="C77" s="311"/>
      <c r="D77" s="311"/>
      <c r="E77" s="312"/>
      <c r="F77" s="204"/>
      <c r="G77" s="312"/>
      <c r="H77" s="311"/>
      <c r="I77" s="311"/>
      <c r="J77" s="311"/>
      <c r="K77" s="279"/>
      <c r="L77" s="204"/>
      <c r="M77" s="319"/>
      <c r="N77" s="320"/>
      <c r="O77" s="204"/>
      <c r="P77" s="204"/>
      <c r="Q77" s="319"/>
      <c r="R77" s="221" t="s">
        <v>85</v>
      </c>
      <c r="S77" s="486" t="s">
        <v>617</v>
      </c>
      <c r="T77" s="486"/>
      <c r="U77" s="204"/>
      <c r="V77" s="311"/>
      <c r="W77" s="311"/>
      <c r="X77" s="311"/>
      <c r="Y77" s="311"/>
      <c r="Z77" s="311"/>
      <c r="AA77" s="311"/>
      <c r="AB77" s="311"/>
      <c r="AC77" s="311"/>
      <c r="AD77" s="272"/>
      <c r="AE77" s="272"/>
      <c r="AF77" s="272"/>
      <c r="AG77" s="311"/>
      <c r="AH77" s="319"/>
      <c r="AI77" s="129"/>
      <c r="AJ77" s="200"/>
      <c r="AK77" s="200"/>
      <c r="AL77" s="200"/>
      <c r="AM77" s="320"/>
      <c r="AN77" s="204"/>
      <c r="AO77" s="401"/>
    </row>
    <row r="78" spans="1:41" s="201" customFormat="1" ht="14.25" customHeight="1">
      <c r="A78" s="1124"/>
      <c r="B78" s="320"/>
      <c r="C78" s="204"/>
      <c r="D78" s="204"/>
      <c r="E78" s="319"/>
      <c r="F78" s="204"/>
      <c r="G78" s="312"/>
      <c r="H78" s="311"/>
      <c r="I78" s="311"/>
      <c r="J78" s="311"/>
      <c r="K78" s="397"/>
      <c r="L78" s="358"/>
      <c r="M78" s="395"/>
      <c r="N78" s="379"/>
      <c r="O78" s="358"/>
      <c r="P78" s="358"/>
      <c r="Q78" s="395"/>
      <c r="R78" s="728" t="s">
        <v>149</v>
      </c>
      <c r="S78" s="358" t="s">
        <v>819</v>
      </c>
      <c r="T78" s="128"/>
      <c r="U78" s="358"/>
      <c r="V78" s="321"/>
      <c r="W78" s="321"/>
      <c r="X78" s="321"/>
      <c r="Y78" s="321"/>
      <c r="Z78" s="321"/>
      <c r="AA78" s="321"/>
      <c r="AB78" s="321"/>
      <c r="AC78" s="321"/>
      <c r="AD78" s="128"/>
      <c r="AE78" s="128"/>
      <c r="AF78" s="128"/>
      <c r="AG78" s="321"/>
      <c r="AH78" s="395"/>
      <c r="AI78" s="129"/>
      <c r="AJ78" s="200"/>
      <c r="AK78" s="200"/>
      <c r="AL78" s="200"/>
      <c r="AM78" s="320"/>
      <c r="AN78" s="204"/>
      <c r="AO78" s="401"/>
    </row>
    <row r="79" spans="1:41" s="201" customFormat="1" ht="14.25" customHeight="1">
      <c r="A79" s="1124"/>
      <c r="B79" s="320"/>
      <c r="C79" s="204"/>
      <c r="D79" s="204"/>
      <c r="E79" s="319"/>
      <c r="F79" s="204"/>
      <c r="G79" s="312"/>
      <c r="H79" s="311"/>
      <c r="I79" s="311"/>
      <c r="J79" s="311"/>
      <c r="K79" s="1226" t="s">
        <v>228</v>
      </c>
      <c r="L79" s="1227"/>
      <c r="M79" s="1228"/>
      <c r="N79" s="1226" t="s">
        <v>485</v>
      </c>
      <c r="O79" s="1227"/>
      <c r="P79" s="1227"/>
      <c r="Q79" s="1228"/>
      <c r="R79" s="565" t="s">
        <v>149</v>
      </c>
      <c r="S79" s="454" t="s">
        <v>486</v>
      </c>
      <c r="T79" s="454"/>
      <c r="U79" s="454"/>
      <c r="V79" s="444"/>
      <c r="W79" s="444"/>
      <c r="X79" s="444"/>
      <c r="Y79" s="444"/>
      <c r="Z79" s="444"/>
      <c r="AA79" s="444"/>
      <c r="AB79" s="444"/>
      <c r="AC79" s="444"/>
      <c r="AD79" s="442"/>
      <c r="AE79" s="442"/>
      <c r="AF79" s="442"/>
      <c r="AG79" s="444"/>
      <c r="AH79" s="457"/>
      <c r="AI79" s="129"/>
      <c r="AJ79" s="200"/>
      <c r="AK79" s="200"/>
      <c r="AL79" s="200"/>
      <c r="AM79" s="320"/>
      <c r="AN79" s="204"/>
      <c r="AO79" s="401"/>
    </row>
    <row r="80" spans="1:41" s="201" customFormat="1" ht="14.25" customHeight="1">
      <c r="A80" s="1124"/>
      <c r="B80" s="320"/>
      <c r="C80" s="204"/>
      <c r="D80" s="204"/>
      <c r="E80" s="319"/>
      <c r="F80" s="204"/>
      <c r="G80" s="312"/>
      <c r="H80" s="311"/>
      <c r="I80" s="311"/>
      <c r="J80" s="311"/>
      <c r="K80" s="1167" t="s">
        <v>142</v>
      </c>
      <c r="L80" s="1168"/>
      <c r="M80" s="1169"/>
      <c r="N80" s="1167" t="s">
        <v>143</v>
      </c>
      <c r="O80" s="1168"/>
      <c r="P80" s="1168"/>
      <c r="Q80" s="1169"/>
      <c r="R80" s="650" t="s">
        <v>149</v>
      </c>
      <c r="S80" s="398" t="s">
        <v>487</v>
      </c>
      <c r="T80" s="115"/>
      <c r="U80" s="398"/>
      <c r="V80" s="327"/>
      <c r="W80" s="327"/>
      <c r="X80" s="327"/>
      <c r="Y80" s="327"/>
      <c r="Z80" s="327"/>
      <c r="AA80" s="327"/>
      <c r="AB80" s="327"/>
      <c r="AC80" s="327"/>
      <c r="AD80" s="115"/>
      <c r="AE80" s="115"/>
      <c r="AF80" s="115"/>
      <c r="AG80" s="327"/>
      <c r="AH80" s="399"/>
      <c r="AI80" s="129"/>
      <c r="AJ80" s="200"/>
      <c r="AK80" s="200"/>
      <c r="AL80" s="200"/>
      <c r="AM80" s="320"/>
      <c r="AN80" s="204"/>
      <c r="AO80" s="401"/>
    </row>
    <row r="81" spans="1:41" s="201" customFormat="1" ht="14.25" customHeight="1">
      <c r="A81" s="274"/>
      <c r="B81" s="320"/>
      <c r="C81" s="204"/>
      <c r="D81" s="204"/>
      <c r="E81" s="339"/>
      <c r="F81" s="569"/>
      <c r="G81" s="570"/>
      <c r="H81" s="46"/>
      <c r="I81" s="111"/>
      <c r="J81" s="220"/>
      <c r="K81" s="1118" t="s">
        <v>491</v>
      </c>
      <c r="L81" s="1121"/>
      <c r="M81" s="1122"/>
      <c r="N81" s="1118" t="s">
        <v>229</v>
      </c>
      <c r="O81" s="1121"/>
      <c r="P81" s="1121"/>
      <c r="Q81" s="1122"/>
      <c r="R81" s="636" t="s">
        <v>149</v>
      </c>
      <c r="S81" s="204" t="s">
        <v>492</v>
      </c>
      <c r="T81" s="204"/>
      <c r="U81" s="204"/>
      <c r="V81" s="311"/>
      <c r="W81" s="311"/>
      <c r="X81" s="311"/>
      <c r="Y81" s="311"/>
      <c r="Z81" s="311"/>
      <c r="AA81" s="311"/>
      <c r="AB81" s="311"/>
      <c r="AC81" s="311"/>
      <c r="AD81" s="272"/>
      <c r="AE81" s="272"/>
      <c r="AF81" s="272"/>
      <c r="AG81" s="311"/>
      <c r="AH81" s="319"/>
      <c r="AI81" s="129"/>
      <c r="AJ81" s="200"/>
      <c r="AK81" s="200"/>
      <c r="AL81" s="200"/>
      <c r="AM81" s="320"/>
      <c r="AN81" s="204"/>
      <c r="AO81" s="401"/>
    </row>
    <row r="82" spans="1:41" s="201" customFormat="1" ht="14.25" customHeight="1">
      <c r="A82" s="274"/>
      <c r="B82" s="320"/>
      <c r="C82" s="204"/>
      <c r="D82" s="204"/>
      <c r="E82" s="339"/>
      <c r="F82" s="569"/>
      <c r="G82" s="570"/>
      <c r="H82" s="46"/>
      <c r="I82" s="111"/>
      <c r="J82" s="220"/>
      <c r="K82" s="397"/>
      <c r="L82" s="358"/>
      <c r="M82" s="395"/>
      <c r="N82" s="1249" t="s">
        <v>230</v>
      </c>
      <c r="O82" s="1250"/>
      <c r="P82" s="1250"/>
      <c r="Q82" s="1251"/>
      <c r="R82" s="431"/>
      <c r="S82" s="358"/>
      <c r="T82" s="358"/>
      <c r="U82" s="358"/>
      <c r="V82" s="406"/>
      <c r="W82" s="128"/>
      <c r="X82" s="321"/>
      <c r="Y82" s="321"/>
      <c r="Z82" s="321"/>
      <c r="AA82" s="321"/>
      <c r="AB82" s="321"/>
      <c r="AC82" s="128"/>
      <c r="AD82" s="128"/>
      <c r="AE82" s="128"/>
      <c r="AF82" s="128"/>
      <c r="AG82" s="321"/>
      <c r="AH82" s="395"/>
      <c r="AI82" s="129"/>
      <c r="AJ82" s="200"/>
      <c r="AK82" s="200"/>
      <c r="AL82" s="200"/>
      <c r="AM82" s="320"/>
      <c r="AN82" s="204"/>
      <c r="AO82" s="401"/>
    </row>
    <row r="83" spans="1:41" s="201" customFormat="1" ht="14.25" customHeight="1">
      <c r="A83" s="274"/>
      <c r="B83" s="320"/>
      <c r="C83" s="204"/>
      <c r="D83" s="204"/>
      <c r="E83" s="339"/>
      <c r="F83" s="569"/>
      <c r="G83" s="570"/>
      <c r="H83" s="46"/>
      <c r="I83" s="111"/>
      <c r="J83" s="220"/>
      <c r="K83" s="1226" t="s">
        <v>620</v>
      </c>
      <c r="L83" s="1235"/>
      <c r="M83" s="1236"/>
      <c r="N83" s="1260" t="s">
        <v>621</v>
      </c>
      <c r="O83" s="1261"/>
      <c r="P83" s="1261"/>
      <c r="Q83" s="1262"/>
      <c r="R83" s="637" t="s">
        <v>149</v>
      </c>
      <c r="S83" s="531" t="s">
        <v>622</v>
      </c>
      <c r="T83" s="531"/>
      <c r="U83" s="531"/>
      <c r="V83" s="564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254"/>
      <c r="AI83" s="1237" t="s">
        <v>660</v>
      </c>
      <c r="AJ83" s="1238"/>
      <c r="AK83" s="1238"/>
      <c r="AL83" s="1239"/>
      <c r="AM83" s="320"/>
      <c r="AN83" s="204"/>
      <c r="AO83" s="401"/>
    </row>
    <row r="84" spans="1:41" s="201" customFormat="1" ht="14.25" customHeight="1">
      <c r="A84" s="274"/>
      <c r="B84" s="320"/>
      <c r="C84" s="204"/>
      <c r="D84" s="204"/>
      <c r="E84" s="319"/>
      <c r="F84" s="46"/>
      <c r="G84" s="220"/>
      <c r="H84" s="46"/>
      <c r="I84" s="111"/>
      <c r="J84" s="339"/>
      <c r="K84" s="1167" t="s">
        <v>621</v>
      </c>
      <c r="L84" s="1250"/>
      <c r="M84" s="1251"/>
      <c r="N84" s="1249" t="s">
        <v>623</v>
      </c>
      <c r="O84" s="1250"/>
      <c r="P84" s="1250"/>
      <c r="Q84" s="1251"/>
      <c r="R84" s="638" t="s">
        <v>149</v>
      </c>
      <c r="S84" s="358" t="s">
        <v>624</v>
      </c>
      <c r="T84" s="128"/>
      <c r="U84" s="115"/>
      <c r="V84" s="440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407"/>
      <c r="AI84" s="1237" t="s">
        <v>660</v>
      </c>
      <c r="AJ84" s="1238"/>
      <c r="AK84" s="1238"/>
      <c r="AL84" s="1239"/>
      <c r="AM84" s="320"/>
      <c r="AN84" s="204"/>
      <c r="AO84" s="401"/>
    </row>
    <row r="85" spans="1:41" s="201" customFormat="1" ht="14.25" customHeight="1">
      <c r="A85" s="274"/>
      <c r="B85" s="309"/>
      <c r="C85" s="308"/>
      <c r="D85" s="308"/>
      <c r="E85" s="207"/>
      <c r="F85" s="279"/>
      <c r="G85" s="220"/>
      <c r="H85" s="46"/>
      <c r="I85" s="111"/>
      <c r="J85" s="220"/>
      <c r="K85" s="1226" t="s">
        <v>625</v>
      </c>
      <c r="L85" s="1235"/>
      <c r="M85" s="1236"/>
      <c r="N85" s="1253" t="s">
        <v>621</v>
      </c>
      <c r="O85" s="1235"/>
      <c r="P85" s="1235"/>
      <c r="Q85" s="1236"/>
      <c r="R85" s="565" t="s">
        <v>149</v>
      </c>
      <c r="S85" s="322" t="s">
        <v>627</v>
      </c>
      <c r="T85" s="322"/>
      <c r="U85" s="322"/>
      <c r="V85" s="338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246"/>
      <c r="AI85" s="1237" t="s">
        <v>660</v>
      </c>
      <c r="AJ85" s="1238"/>
      <c r="AK85" s="1238"/>
      <c r="AL85" s="1239"/>
      <c r="AM85" s="320"/>
      <c r="AN85" s="204"/>
      <c r="AO85" s="401"/>
    </row>
    <row r="86" spans="1:41" s="201" customFormat="1" ht="14.25" customHeight="1">
      <c r="A86" s="274"/>
      <c r="B86" s="309"/>
      <c r="C86" s="308"/>
      <c r="D86" s="308"/>
      <c r="E86" s="308"/>
      <c r="F86" s="279"/>
      <c r="G86" s="220"/>
      <c r="H86" s="221"/>
      <c r="I86" s="129"/>
      <c r="J86" s="220"/>
      <c r="K86" s="1118" t="s">
        <v>626</v>
      </c>
      <c r="L86" s="1252"/>
      <c r="M86" s="1120"/>
      <c r="N86" s="560"/>
      <c r="O86" s="561"/>
      <c r="P86" s="561"/>
      <c r="Q86" s="351"/>
      <c r="R86" s="117"/>
      <c r="S86" s="350" t="s">
        <v>628</v>
      </c>
      <c r="T86" s="350"/>
      <c r="U86" s="350"/>
      <c r="V86" s="347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242"/>
      <c r="AI86" s="129"/>
      <c r="AJ86" s="200"/>
      <c r="AK86" s="200"/>
      <c r="AL86" s="200"/>
      <c r="AM86" s="320"/>
      <c r="AN86" s="204"/>
      <c r="AO86" s="401"/>
    </row>
    <row r="87" spans="1:41" s="201" customFormat="1" ht="14.25" customHeight="1">
      <c r="A87" s="274"/>
      <c r="B87" s="431"/>
      <c r="C87" s="321"/>
      <c r="D87" s="321"/>
      <c r="E87" s="323"/>
      <c r="F87" s="398"/>
      <c r="G87" s="327"/>
      <c r="H87" s="428"/>
      <c r="I87" s="327"/>
      <c r="J87" s="420"/>
      <c r="K87" s="428"/>
      <c r="L87" s="327"/>
      <c r="M87" s="420"/>
      <c r="N87" s="1249" t="s">
        <v>629</v>
      </c>
      <c r="O87" s="1250"/>
      <c r="P87" s="1250"/>
      <c r="Q87" s="1251"/>
      <c r="R87" s="638" t="s">
        <v>149</v>
      </c>
      <c r="S87" s="358" t="s">
        <v>630</v>
      </c>
      <c r="T87" s="358"/>
      <c r="U87" s="358"/>
      <c r="V87" s="440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407"/>
      <c r="AI87" s="1264" t="s">
        <v>660</v>
      </c>
      <c r="AJ87" s="1265"/>
      <c r="AK87" s="1265"/>
      <c r="AL87" s="1266"/>
      <c r="AM87" s="379"/>
      <c r="AN87" s="358"/>
      <c r="AO87" s="408"/>
    </row>
    <row r="88" spans="1:41" s="201" customFormat="1" ht="14.25" customHeight="1">
      <c r="A88" s="274"/>
      <c r="B88" s="960" t="s">
        <v>632</v>
      </c>
      <c r="C88" s="963"/>
      <c r="D88" s="963"/>
      <c r="E88" s="964"/>
      <c r="F88" s="272" t="s">
        <v>174</v>
      </c>
      <c r="G88" s="319"/>
      <c r="H88" s="204"/>
      <c r="I88" s="204"/>
      <c r="J88" s="319"/>
      <c r="K88" s="1118" t="s">
        <v>631</v>
      </c>
      <c r="L88" s="1121"/>
      <c r="M88" s="1122"/>
      <c r="N88" s="1123" t="s">
        <v>476</v>
      </c>
      <c r="O88" s="1119"/>
      <c r="P88" s="1119"/>
      <c r="Q88" s="1120"/>
      <c r="R88" s="441" t="s">
        <v>85</v>
      </c>
      <c r="S88" s="204" t="s">
        <v>635</v>
      </c>
      <c r="T88" s="204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9"/>
      <c r="AI88" s="378" t="s">
        <v>149</v>
      </c>
      <c r="AJ88" s="200" t="s">
        <v>175</v>
      </c>
      <c r="AK88" s="200"/>
      <c r="AL88" s="339"/>
      <c r="AM88" s="208" t="s">
        <v>149</v>
      </c>
      <c r="AN88" s="204" t="s">
        <v>176</v>
      </c>
      <c r="AO88" s="401"/>
    </row>
    <row r="89" spans="1:41" s="201" customFormat="1" ht="14.25" customHeight="1">
      <c r="A89" s="274"/>
      <c r="B89" s="1214" t="s">
        <v>16</v>
      </c>
      <c r="C89" s="1215"/>
      <c r="D89" s="1215"/>
      <c r="E89" s="1216"/>
      <c r="F89" s="636" t="s">
        <v>149</v>
      </c>
      <c r="G89" s="312">
        <v>3</v>
      </c>
      <c r="H89" s="636" t="s">
        <v>149</v>
      </c>
      <c r="I89" s="272" t="s">
        <v>422</v>
      </c>
      <c r="J89" s="319"/>
      <c r="K89" s="572"/>
      <c r="L89" s="573"/>
      <c r="M89" s="574"/>
      <c r="N89" s="1249" t="s">
        <v>17</v>
      </c>
      <c r="O89" s="1250"/>
      <c r="P89" s="1250"/>
      <c r="Q89" s="1251"/>
      <c r="S89" s="638" t="s">
        <v>149</v>
      </c>
      <c r="T89" s="358" t="s">
        <v>360</v>
      </c>
      <c r="V89" s="638" t="s">
        <v>149</v>
      </c>
      <c r="W89" s="358" t="s">
        <v>277</v>
      </c>
      <c r="X89" s="311"/>
      <c r="Y89" s="311"/>
      <c r="Z89" s="311"/>
      <c r="AA89" s="311"/>
      <c r="AB89" s="311"/>
      <c r="AC89" s="311"/>
      <c r="AD89" s="311"/>
      <c r="AE89" s="311"/>
      <c r="AF89" s="311"/>
      <c r="AG89" s="769" t="s">
        <v>818</v>
      </c>
      <c r="AH89" s="319"/>
      <c r="AI89" s="378" t="s">
        <v>149</v>
      </c>
      <c r="AJ89" s="200" t="s">
        <v>481</v>
      </c>
      <c r="AK89" s="200"/>
      <c r="AL89" s="339"/>
      <c r="AM89" s="208" t="s">
        <v>149</v>
      </c>
      <c r="AN89" s="204" t="s">
        <v>177</v>
      </c>
      <c r="AO89" s="401"/>
    </row>
    <row r="90" spans="1:41" s="201" customFormat="1" ht="14.25" customHeight="1">
      <c r="A90" s="274"/>
      <c r="B90" s="1242" t="s">
        <v>614</v>
      </c>
      <c r="C90" s="1243"/>
      <c r="D90" s="1243"/>
      <c r="E90" s="1244"/>
      <c r="F90" s="636" t="s">
        <v>149</v>
      </c>
      <c r="G90" s="312">
        <v>2</v>
      </c>
      <c r="H90" s="636" t="s">
        <v>149</v>
      </c>
      <c r="I90" s="272" t="s">
        <v>423</v>
      </c>
      <c r="J90" s="319"/>
      <c r="K90" s="572"/>
      <c r="L90" s="573"/>
      <c r="M90" s="574"/>
      <c r="N90" s="1226" t="s">
        <v>479</v>
      </c>
      <c r="O90" s="1227"/>
      <c r="P90" s="1227"/>
      <c r="Q90" s="1228"/>
      <c r="R90" s="441" t="s">
        <v>85</v>
      </c>
      <c r="S90" s="322" t="s">
        <v>636</v>
      </c>
      <c r="T90" s="322"/>
      <c r="U90" s="322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367"/>
      <c r="AI90" s="378" t="s">
        <v>149</v>
      </c>
      <c r="AJ90" s="200" t="s">
        <v>187</v>
      </c>
      <c r="AK90" s="200"/>
      <c r="AL90" s="339"/>
      <c r="AM90" s="320"/>
      <c r="AN90" s="204"/>
      <c r="AO90" s="401"/>
    </row>
    <row r="91" spans="1:41" s="201" customFormat="1" ht="14.25" customHeight="1">
      <c r="A91" s="274"/>
      <c r="B91" s="320"/>
      <c r="C91" s="204"/>
      <c r="D91" s="204"/>
      <c r="E91" s="319"/>
      <c r="F91" s="636" t="s">
        <v>149</v>
      </c>
      <c r="G91" s="312">
        <v>1</v>
      </c>
      <c r="H91" s="636" t="s">
        <v>149</v>
      </c>
      <c r="I91" s="272" t="s">
        <v>221</v>
      </c>
      <c r="J91" s="319"/>
      <c r="K91" s="572"/>
      <c r="L91" s="573"/>
      <c r="M91" s="574"/>
      <c r="N91" s="1167" t="s">
        <v>482</v>
      </c>
      <c r="O91" s="1168"/>
      <c r="P91" s="1168"/>
      <c r="Q91" s="1169"/>
      <c r="R91" s="379"/>
      <c r="S91" s="638" t="s">
        <v>149</v>
      </c>
      <c r="T91" s="358" t="s">
        <v>360</v>
      </c>
      <c r="U91" s="358"/>
      <c r="V91" s="638" t="s">
        <v>149</v>
      </c>
      <c r="W91" s="358" t="s">
        <v>277</v>
      </c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95"/>
      <c r="AI91" s="378" t="s">
        <v>149</v>
      </c>
      <c r="AJ91" s="200" t="s">
        <v>473</v>
      </c>
      <c r="AK91" s="200"/>
      <c r="AL91" s="339"/>
      <c r="AM91" s="320"/>
      <c r="AN91" s="204"/>
      <c r="AO91" s="401"/>
    </row>
    <row r="92" spans="1:41" s="201" customFormat="1" ht="14.25" customHeight="1">
      <c r="A92" s="274"/>
      <c r="B92" s="320"/>
      <c r="C92" s="204"/>
      <c r="D92" s="204"/>
      <c r="E92" s="319"/>
      <c r="F92" s="204"/>
      <c r="G92" s="312"/>
      <c r="H92" s="636" t="s">
        <v>149</v>
      </c>
      <c r="I92" s="272" t="s">
        <v>424</v>
      </c>
      <c r="J92" s="312"/>
      <c r="K92" s="572"/>
      <c r="L92" s="573"/>
      <c r="M92" s="574"/>
      <c r="N92" s="1123" t="s">
        <v>620</v>
      </c>
      <c r="O92" s="1119"/>
      <c r="P92" s="1119"/>
      <c r="Q92" s="1120"/>
      <c r="R92" s="636" t="s">
        <v>149</v>
      </c>
      <c r="S92" s="204" t="s">
        <v>634</v>
      </c>
      <c r="T92" s="204"/>
      <c r="U92" s="204"/>
      <c r="V92" s="311"/>
      <c r="W92" s="311"/>
      <c r="X92" s="311"/>
      <c r="Y92" s="311"/>
      <c r="Z92" s="311"/>
      <c r="AA92" s="311"/>
      <c r="AB92" s="311"/>
      <c r="AC92" s="311"/>
      <c r="AD92" s="272"/>
      <c r="AE92" s="272"/>
      <c r="AF92" s="272"/>
      <c r="AG92" s="311"/>
      <c r="AH92" s="319"/>
      <c r="AI92" s="378" t="s">
        <v>149</v>
      </c>
      <c r="AJ92" s="200" t="s">
        <v>150</v>
      </c>
      <c r="AK92" s="200"/>
      <c r="AL92" s="339"/>
      <c r="AM92" s="320"/>
      <c r="AN92" s="204"/>
      <c r="AO92" s="401"/>
    </row>
    <row r="93" spans="1:41" s="201" customFormat="1" ht="14.25" customHeight="1">
      <c r="A93" s="274"/>
      <c r="B93" s="320"/>
      <c r="C93" s="204"/>
      <c r="D93" s="204"/>
      <c r="E93" s="319"/>
      <c r="F93" s="200"/>
      <c r="G93" s="220"/>
      <c r="H93" s="129"/>
      <c r="I93" s="129"/>
      <c r="J93" s="129"/>
      <c r="K93" s="572"/>
      <c r="L93" s="573"/>
      <c r="M93" s="574"/>
      <c r="N93" s="1123" t="s">
        <v>633</v>
      </c>
      <c r="O93" s="1119"/>
      <c r="P93" s="1119"/>
      <c r="Q93" s="1120"/>
      <c r="R93" s="602" t="s">
        <v>149</v>
      </c>
      <c r="S93" s="204" t="s">
        <v>624</v>
      </c>
      <c r="T93" s="272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319"/>
      <c r="AI93" s="378" t="s">
        <v>149</v>
      </c>
      <c r="AJ93" s="1093"/>
      <c r="AK93" s="1093"/>
      <c r="AL93" s="1094"/>
      <c r="AM93" s="320"/>
      <c r="AN93" s="204"/>
      <c r="AO93" s="401"/>
    </row>
    <row r="94" spans="1:41" s="201" customFormat="1" ht="14.25" customHeight="1">
      <c r="A94" s="274"/>
      <c r="B94" s="320"/>
      <c r="C94" s="204"/>
      <c r="D94" s="204"/>
      <c r="E94" s="319"/>
      <c r="F94" s="200"/>
      <c r="G94" s="220"/>
      <c r="H94" s="129"/>
      <c r="I94" s="129"/>
      <c r="J94" s="129"/>
      <c r="K94" s="206"/>
      <c r="L94" s="559"/>
      <c r="M94" s="207"/>
      <c r="N94" s="446"/>
      <c r="O94" s="437"/>
      <c r="P94" s="437"/>
      <c r="Q94" s="438"/>
      <c r="R94" s="374" t="s">
        <v>149</v>
      </c>
      <c r="S94" s="358" t="s">
        <v>637</v>
      </c>
      <c r="T94" s="575"/>
      <c r="U94" s="575"/>
      <c r="V94" s="575"/>
      <c r="W94" s="575"/>
      <c r="X94" s="575"/>
      <c r="Y94" s="575"/>
      <c r="Z94" s="575"/>
      <c r="AA94" s="575"/>
      <c r="AB94" s="575"/>
      <c r="AC94" s="575"/>
      <c r="AD94" s="575"/>
      <c r="AE94" s="575"/>
      <c r="AF94" s="575"/>
      <c r="AG94" s="575"/>
      <c r="AH94" s="576"/>
      <c r="AI94" s="129"/>
      <c r="AJ94" s="200"/>
      <c r="AK94" s="200"/>
      <c r="AL94" s="200"/>
      <c r="AM94" s="320"/>
      <c r="AN94" s="204"/>
      <c r="AO94" s="401"/>
    </row>
    <row r="95" spans="1:41" s="201" customFormat="1" ht="14.25" customHeight="1">
      <c r="A95" s="274"/>
      <c r="B95" s="320"/>
      <c r="C95" s="204"/>
      <c r="D95" s="204"/>
      <c r="E95" s="319"/>
      <c r="F95" s="200"/>
      <c r="G95" s="220"/>
      <c r="H95" s="129"/>
      <c r="I95" s="129"/>
      <c r="J95" s="129"/>
      <c r="K95" s="206"/>
      <c r="L95" s="559"/>
      <c r="M95" s="207"/>
      <c r="N95" s="1123" t="s">
        <v>228</v>
      </c>
      <c r="O95" s="1119"/>
      <c r="P95" s="1119"/>
      <c r="Q95" s="1120"/>
      <c r="R95" s="636" t="s">
        <v>149</v>
      </c>
      <c r="S95" s="204" t="s">
        <v>642</v>
      </c>
      <c r="T95" s="562"/>
      <c r="U95" s="562"/>
      <c r="V95" s="562"/>
      <c r="W95" s="562"/>
      <c r="X95" s="562"/>
      <c r="Y95" s="562"/>
      <c r="Z95" s="562"/>
      <c r="AA95" s="562"/>
      <c r="AB95" s="562"/>
      <c r="AC95" s="562"/>
      <c r="AD95" s="562"/>
      <c r="AE95" s="562"/>
      <c r="AF95" s="562"/>
      <c r="AG95" s="562"/>
      <c r="AH95" s="563"/>
      <c r="AI95" s="129"/>
      <c r="AJ95" s="200"/>
      <c r="AK95" s="200"/>
      <c r="AL95" s="200"/>
      <c r="AM95" s="320"/>
      <c r="AN95" s="204"/>
      <c r="AO95" s="401"/>
    </row>
    <row r="96" spans="1:41" s="201" customFormat="1" ht="14.25" customHeight="1">
      <c r="A96" s="274"/>
      <c r="B96" s="320"/>
      <c r="C96" s="204"/>
      <c r="D96" s="204"/>
      <c r="E96" s="319"/>
      <c r="F96" s="200"/>
      <c r="G96" s="220"/>
      <c r="H96" s="129"/>
      <c r="I96" s="129"/>
      <c r="J96" s="129"/>
      <c r="K96" s="206"/>
      <c r="L96" s="559"/>
      <c r="M96" s="207"/>
      <c r="N96" s="1123" t="s">
        <v>621</v>
      </c>
      <c r="O96" s="1119"/>
      <c r="P96" s="1119"/>
      <c r="Q96" s="1120"/>
      <c r="R96" s="602" t="s">
        <v>149</v>
      </c>
      <c r="S96" s="204" t="s">
        <v>643</v>
      </c>
      <c r="T96" s="562"/>
      <c r="U96" s="562"/>
      <c r="V96" s="562"/>
      <c r="W96" s="562"/>
      <c r="X96" s="562"/>
      <c r="Y96" s="562"/>
      <c r="Z96" s="562"/>
      <c r="AA96" s="562"/>
      <c r="AB96" s="562"/>
      <c r="AC96" s="562"/>
      <c r="AD96" s="562"/>
      <c r="AE96" s="562"/>
      <c r="AF96" s="562"/>
      <c r="AG96" s="562"/>
      <c r="AH96" s="563"/>
      <c r="AI96" s="129"/>
      <c r="AJ96" s="200"/>
      <c r="AK96" s="200"/>
      <c r="AL96" s="200"/>
      <c r="AM96" s="320"/>
      <c r="AN96" s="204"/>
      <c r="AO96" s="401"/>
    </row>
    <row r="97" spans="1:41" s="201" customFormat="1" ht="14.25" customHeight="1">
      <c r="A97" s="274"/>
      <c r="B97" s="320"/>
      <c r="C97" s="204"/>
      <c r="D97" s="204"/>
      <c r="E97" s="319"/>
      <c r="F97" s="200"/>
      <c r="G97" s="220"/>
      <c r="H97" s="129"/>
      <c r="I97" s="129"/>
      <c r="J97" s="129"/>
      <c r="K97" s="206"/>
      <c r="L97" s="559"/>
      <c r="M97" s="207"/>
      <c r="N97" s="446"/>
      <c r="O97" s="437"/>
      <c r="P97" s="437"/>
      <c r="Q97" s="438"/>
      <c r="R97" s="374" t="s">
        <v>149</v>
      </c>
      <c r="S97" s="358" t="s">
        <v>637</v>
      </c>
      <c r="T97" s="575"/>
      <c r="U97" s="575"/>
      <c r="V97" s="575"/>
      <c r="W97" s="575"/>
      <c r="X97" s="575"/>
      <c r="Y97" s="575"/>
      <c r="Z97" s="562"/>
      <c r="AA97" s="562"/>
      <c r="AB97" s="562"/>
      <c r="AC97" s="562"/>
      <c r="AD97" s="562"/>
      <c r="AE97" s="562"/>
      <c r="AF97" s="562"/>
      <c r="AG97" s="562"/>
      <c r="AH97" s="563"/>
      <c r="AI97" s="129"/>
      <c r="AJ97" s="200"/>
      <c r="AK97" s="200"/>
      <c r="AL97" s="200"/>
      <c r="AM97" s="320"/>
      <c r="AN97" s="204"/>
      <c r="AO97" s="401"/>
    </row>
    <row r="98" spans="1:41" s="201" customFormat="1" ht="14.25" customHeight="1">
      <c r="A98" s="274"/>
      <c r="B98" s="320"/>
      <c r="C98" s="204"/>
      <c r="D98" s="204"/>
      <c r="E98" s="319"/>
      <c r="F98" s="200"/>
      <c r="G98" s="220"/>
      <c r="H98" s="129"/>
      <c r="I98" s="129"/>
      <c r="J98" s="129"/>
      <c r="K98" s="206"/>
      <c r="L98" s="559"/>
      <c r="M98" s="207"/>
      <c r="N98" s="1123" t="s">
        <v>644</v>
      </c>
      <c r="O98" s="1119"/>
      <c r="P98" s="1119"/>
      <c r="Q98" s="1120"/>
      <c r="R98" s="636" t="s">
        <v>149</v>
      </c>
      <c r="S98" s="1255" t="s">
        <v>649</v>
      </c>
      <c r="T98" s="1255"/>
      <c r="U98" s="1255"/>
      <c r="V98" s="1255"/>
      <c r="W98" s="1255"/>
      <c r="X98" s="1255"/>
      <c r="Y98" s="1255"/>
      <c r="Z98" s="1267"/>
      <c r="AA98" s="1267"/>
      <c r="AB98" s="1267"/>
      <c r="AC98" s="1267"/>
      <c r="AD98" s="1267"/>
      <c r="AE98" s="1267"/>
      <c r="AF98" s="1267"/>
      <c r="AG98" s="1267"/>
      <c r="AH98" s="1268"/>
      <c r="AI98" s="1237" t="s">
        <v>660</v>
      </c>
      <c r="AJ98" s="1238"/>
      <c r="AK98" s="1238"/>
      <c r="AL98" s="1239"/>
      <c r="AM98" s="320"/>
      <c r="AN98" s="204"/>
      <c r="AO98" s="401"/>
    </row>
    <row r="99" spans="1:41" s="201" customFormat="1" ht="14.25" customHeight="1">
      <c r="A99" s="274"/>
      <c r="B99" s="320"/>
      <c r="C99" s="204"/>
      <c r="D99" s="204"/>
      <c r="E99" s="319"/>
      <c r="F99" s="200"/>
      <c r="G99" s="220"/>
      <c r="H99" s="129"/>
      <c r="I99" s="129"/>
      <c r="J99" s="129"/>
      <c r="K99" s="206"/>
      <c r="L99" s="559"/>
      <c r="M99" s="207"/>
      <c r="N99" s="1123" t="s">
        <v>645</v>
      </c>
      <c r="O99" s="1119"/>
      <c r="P99" s="1119"/>
      <c r="Q99" s="1120"/>
      <c r="R99" s="46"/>
      <c r="S99" s="579" t="s">
        <v>650</v>
      </c>
      <c r="T99" s="577"/>
      <c r="U99" s="577"/>
      <c r="V99" s="577"/>
      <c r="W99" s="577"/>
      <c r="X99" s="577"/>
      <c r="Y99" s="577"/>
      <c r="Z99" s="577"/>
      <c r="AA99" s="577"/>
      <c r="AB99" s="577"/>
      <c r="AC99" s="577"/>
      <c r="AD99" s="577"/>
      <c r="AE99" s="577"/>
      <c r="AF99" s="577"/>
      <c r="AG99" s="577"/>
      <c r="AH99" s="578"/>
      <c r="AI99" s="129"/>
      <c r="AJ99" s="200"/>
      <c r="AK99" s="200"/>
      <c r="AL99" s="200"/>
      <c r="AM99" s="320"/>
      <c r="AN99" s="204"/>
      <c r="AO99" s="401"/>
    </row>
    <row r="100" spans="1:41" s="201" customFormat="1" ht="14.25" customHeight="1">
      <c r="A100" s="274"/>
      <c r="B100" s="320"/>
      <c r="C100" s="204"/>
      <c r="D100" s="204"/>
      <c r="E100" s="319"/>
      <c r="F100" s="200"/>
      <c r="G100" s="220"/>
      <c r="H100" s="129"/>
      <c r="I100" s="129"/>
      <c r="J100" s="129"/>
      <c r="K100" s="206"/>
      <c r="L100" s="559"/>
      <c r="M100" s="207"/>
      <c r="N100" s="602" t="s">
        <v>149</v>
      </c>
      <c r="O100" s="272" t="s">
        <v>646</v>
      </c>
      <c r="P100" s="204"/>
      <c r="Q100" s="207"/>
      <c r="R100" s="636" t="s">
        <v>149</v>
      </c>
      <c r="S100" s="204" t="s">
        <v>640</v>
      </c>
      <c r="T100" s="272"/>
      <c r="U100" s="204"/>
      <c r="V100" s="311"/>
      <c r="W100" s="311"/>
      <c r="X100" s="311"/>
      <c r="Y100" s="311"/>
      <c r="Z100" s="311"/>
      <c r="AA100" s="311"/>
      <c r="AB100" s="311"/>
      <c r="AC100" s="311"/>
      <c r="AD100" s="272"/>
      <c r="AE100" s="272"/>
      <c r="AF100" s="272"/>
      <c r="AG100" s="311"/>
      <c r="AH100" s="319"/>
      <c r="AI100" s="129"/>
      <c r="AJ100" s="200"/>
      <c r="AK100" s="200"/>
      <c r="AL100" s="200"/>
      <c r="AM100" s="320"/>
      <c r="AN100" s="204"/>
      <c r="AO100" s="401"/>
    </row>
    <row r="101" spans="1:41" s="201" customFormat="1" ht="14.25" customHeight="1">
      <c r="A101" s="274"/>
      <c r="B101" s="320"/>
      <c r="C101" s="204"/>
      <c r="D101" s="204"/>
      <c r="E101" s="319"/>
      <c r="F101" s="200"/>
      <c r="G101" s="220"/>
      <c r="H101" s="129"/>
      <c r="I101" s="129"/>
      <c r="J101" s="129"/>
      <c r="K101" s="206"/>
      <c r="L101" s="559"/>
      <c r="M101" s="207"/>
      <c r="N101" s="446"/>
      <c r="O101" s="437"/>
      <c r="P101" s="437"/>
      <c r="Q101" s="438"/>
      <c r="R101" s="638" t="s">
        <v>149</v>
      </c>
      <c r="S101" s="358" t="s">
        <v>641</v>
      </c>
      <c r="T101" s="115"/>
      <c r="U101" s="115"/>
      <c r="V101" s="440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407"/>
      <c r="AI101" s="129"/>
      <c r="AJ101" s="200"/>
      <c r="AK101" s="200"/>
      <c r="AL101" s="200"/>
      <c r="AM101" s="320"/>
      <c r="AN101" s="204"/>
      <c r="AO101" s="401"/>
    </row>
    <row r="102" spans="1:41" s="201" customFormat="1" ht="14.25" customHeight="1">
      <c r="A102" s="274"/>
      <c r="B102" s="320"/>
      <c r="C102" s="204"/>
      <c r="D102" s="204"/>
      <c r="E102" s="319"/>
      <c r="F102" s="200"/>
      <c r="G102" s="220"/>
      <c r="H102" s="129"/>
      <c r="I102" s="129"/>
      <c r="J102" s="129"/>
      <c r="K102" s="279"/>
      <c r="L102" s="204"/>
      <c r="M102" s="319"/>
      <c r="N102" s="1123" t="s">
        <v>638</v>
      </c>
      <c r="O102" s="1119"/>
      <c r="P102" s="1119"/>
      <c r="Q102" s="1120"/>
      <c r="R102" s="636" t="s">
        <v>149</v>
      </c>
      <c r="S102" s="1255" t="s">
        <v>648</v>
      </c>
      <c r="T102" s="1255"/>
      <c r="U102" s="1255"/>
      <c r="V102" s="1255"/>
      <c r="W102" s="1255"/>
      <c r="X102" s="1255"/>
      <c r="Y102" s="1255"/>
      <c r="Z102" s="1255"/>
      <c r="AA102" s="1255"/>
      <c r="AB102" s="1255"/>
      <c r="AC102" s="1255"/>
      <c r="AD102" s="1255"/>
      <c r="AE102" s="1255"/>
      <c r="AF102" s="1255"/>
      <c r="AG102" s="1255"/>
      <c r="AH102" s="1256"/>
      <c r="AI102" s="1237" t="s">
        <v>660</v>
      </c>
      <c r="AJ102" s="1238"/>
      <c r="AK102" s="1238"/>
      <c r="AL102" s="1239"/>
      <c r="AM102" s="320"/>
      <c r="AN102" s="204"/>
      <c r="AO102" s="401"/>
    </row>
    <row r="103" spans="1:41" s="201" customFormat="1" ht="14.25" customHeight="1">
      <c r="A103" s="274"/>
      <c r="B103" s="320"/>
      <c r="C103" s="204"/>
      <c r="D103" s="204"/>
      <c r="E103" s="319"/>
      <c r="F103" s="200"/>
      <c r="G103" s="220"/>
      <c r="H103" s="129"/>
      <c r="I103" s="129"/>
      <c r="J103" s="129"/>
      <c r="K103" s="279"/>
      <c r="L103" s="204"/>
      <c r="M103" s="319"/>
      <c r="N103" s="1123" t="s">
        <v>639</v>
      </c>
      <c r="O103" s="1119"/>
      <c r="P103" s="1119"/>
      <c r="Q103" s="1120"/>
      <c r="R103" s="636" t="s">
        <v>149</v>
      </c>
      <c r="S103" s="204" t="s">
        <v>640</v>
      </c>
      <c r="T103" s="272"/>
      <c r="U103" s="204"/>
      <c r="V103" s="311"/>
      <c r="W103" s="311"/>
      <c r="X103" s="311"/>
      <c r="Y103" s="311"/>
      <c r="Z103" s="311"/>
      <c r="AA103" s="311"/>
      <c r="AB103" s="311"/>
      <c r="AC103" s="311"/>
      <c r="AD103" s="272"/>
      <c r="AE103" s="272"/>
      <c r="AF103" s="272"/>
      <c r="AG103" s="311"/>
      <c r="AH103" s="319"/>
      <c r="AI103" s="129"/>
      <c r="AJ103" s="200"/>
      <c r="AK103" s="200"/>
      <c r="AL103" s="200"/>
      <c r="AM103" s="320"/>
      <c r="AN103" s="204"/>
      <c r="AO103" s="401"/>
    </row>
    <row r="104" spans="1:41" s="201" customFormat="1" ht="14.25" customHeight="1">
      <c r="A104" s="274"/>
      <c r="B104" s="320"/>
      <c r="C104" s="204"/>
      <c r="D104" s="204"/>
      <c r="E104" s="319"/>
      <c r="F104" s="200"/>
      <c r="G104" s="220"/>
      <c r="H104" s="129"/>
      <c r="I104" s="129"/>
      <c r="J104" s="129"/>
      <c r="K104" s="428"/>
      <c r="L104" s="327"/>
      <c r="M104" s="420"/>
      <c r="N104" s="374" t="s">
        <v>149</v>
      </c>
      <c r="O104" s="128" t="s">
        <v>647</v>
      </c>
      <c r="P104" s="358"/>
      <c r="Q104" s="357"/>
      <c r="R104" s="638" t="s">
        <v>149</v>
      </c>
      <c r="S104" s="358" t="s">
        <v>641</v>
      </c>
      <c r="T104" s="115"/>
      <c r="U104" s="115"/>
      <c r="V104" s="440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407"/>
      <c r="AI104" s="129"/>
      <c r="AJ104" s="200"/>
      <c r="AK104" s="200"/>
      <c r="AL104" s="200"/>
      <c r="AM104" s="320"/>
      <c r="AN104" s="204"/>
      <c r="AO104" s="401"/>
    </row>
    <row r="105" spans="1:41" s="201" customFormat="1" ht="14.25" customHeight="1">
      <c r="A105" s="274"/>
      <c r="B105" s="320"/>
      <c r="C105" s="204"/>
      <c r="D105" s="204"/>
      <c r="E105" s="319"/>
      <c r="F105" s="200"/>
      <c r="G105" s="220"/>
      <c r="H105" s="129"/>
      <c r="I105" s="129"/>
      <c r="J105" s="129"/>
      <c r="K105" s="1118" t="s">
        <v>652</v>
      </c>
      <c r="L105" s="1121"/>
      <c r="M105" s="1122"/>
      <c r="N105" s="1226" t="s">
        <v>652</v>
      </c>
      <c r="O105" s="1227"/>
      <c r="P105" s="1227"/>
      <c r="Q105" s="1228"/>
      <c r="R105" s="636" t="s">
        <v>149</v>
      </c>
      <c r="S105" s="111" t="s">
        <v>653</v>
      </c>
      <c r="T105" s="111"/>
      <c r="U105" s="111"/>
      <c r="V105" s="338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246"/>
      <c r="AI105" s="129"/>
      <c r="AJ105" s="200"/>
      <c r="AK105" s="200"/>
      <c r="AL105" s="200"/>
      <c r="AM105" s="320"/>
      <c r="AN105" s="204"/>
      <c r="AO105" s="401"/>
    </row>
    <row r="106" spans="1:41" s="201" customFormat="1" ht="14.25" customHeight="1">
      <c r="A106" s="274"/>
      <c r="B106" s="320"/>
      <c r="C106" s="204"/>
      <c r="D106" s="204"/>
      <c r="E106" s="319"/>
      <c r="F106" s="200"/>
      <c r="G106" s="220"/>
      <c r="H106" s="129"/>
      <c r="I106" s="129"/>
      <c r="J106" s="129"/>
      <c r="K106" s="1118" t="s">
        <v>651</v>
      </c>
      <c r="L106" s="1252"/>
      <c r="M106" s="1120"/>
      <c r="N106" s="1118" t="s">
        <v>651</v>
      </c>
      <c r="O106" s="1121"/>
      <c r="P106" s="1121"/>
      <c r="Q106" s="1122"/>
      <c r="R106" s="636" t="s">
        <v>149</v>
      </c>
      <c r="S106" s="111" t="s">
        <v>654</v>
      </c>
      <c r="T106" s="111"/>
      <c r="U106" s="111"/>
      <c r="V106" s="338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246"/>
      <c r="AI106" s="129"/>
      <c r="AJ106" s="200"/>
      <c r="AK106" s="200"/>
      <c r="AL106" s="200"/>
      <c r="AM106" s="320"/>
      <c r="AN106" s="204"/>
      <c r="AO106" s="401"/>
    </row>
    <row r="107" spans="1:41" s="201" customFormat="1" ht="14.25" customHeight="1">
      <c r="A107" s="274"/>
      <c r="B107" s="320"/>
      <c r="C107" s="204"/>
      <c r="D107" s="204"/>
      <c r="E107" s="319"/>
      <c r="F107" s="200"/>
      <c r="G107" s="220"/>
      <c r="H107" s="129"/>
      <c r="I107" s="129"/>
      <c r="J107" s="129"/>
      <c r="K107" s="221"/>
      <c r="L107" s="129"/>
      <c r="M107" s="220"/>
      <c r="N107" s="206"/>
      <c r="O107" s="396"/>
      <c r="P107" s="396"/>
      <c r="Q107" s="400"/>
      <c r="R107" s="636" t="s">
        <v>149</v>
      </c>
      <c r="S107" s="111" t="s">
        <v>561</v>
      </c>
      <c r="T107" s="111"/>
      <c r="U107" s="111"/>
      <c r="V107" s="338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246"/>
      <c r="AI107" s="129"/>
      <c r="AJ107" s="200"/>
      <c r="AK107" s="200"/>
      <c r="AL107" s="200"/>
      <c r="AM107" s="320"/>
      <c r="AN107" s="204"/>
      <c r="AO107" s="401"/>
    </row>
    <row r="108" spans="1:41" s="201" customFormat="1" ht="14.25" customHeight="1">
      <c r="A108" s="274"/>
      <c r="B108" s="320"/>
      <c r="C108" s="204"/>
      <c r="D108" s="204"/>
      <c r="E108" s="319"/>
      <c r="F108" s="200"/>
      <c r="G108" s="220"/>
      <c r="H108" s="129"/>
      <c r="I108" s="129"/>
      <c r="J108" s="129"/>
      <c r="K108" s="221"/>
      <c r="L108" s="129"/>
      <c r="M108" s="220"/>
      <c r="N108" s="206"/>
      <c r="O108" s="396"/>
      <c r="P108" s="396"/>
      <c r="Q108" s="400"/>
      <c r="R108" s="636" t="s">
        <v>149</v>
      </c>
      <c r="S108" s="111" t="s">
        <v>655</v>
      </c>
      <c r="T108" s="111"/>
      <c r="U108" s="111"/>
      <c r="V108" s="338" t="s">
        <v>427</v>
      </c>
      <c r="W108" s="1254"/>
      <c r="X108" s="1254"/>
      <c r="Y108" s="1254"/>
      <c r="Z108" s="1254"/>
      <c r="AA108" s="1254"/>
      <c r="AB108" s="1254"/>
      <c r="AC108" s="1254"/>
      <c r="AD108" s="1254"/>
      <c r="AE108" s="1254"/>
      <c r="AF108" s="1254"/>
      <c r="AG108" s="1254"/>
      <c r="AH108" s="246" t="s">
        <v>426</v>
      </c>
      <c r="AI108" s="129"/>
      <c r="AJ108" s="200"/>
      <c r="AK108" s="200"/>
      <c r="AL108" s="200"/>
      <c r="AM108" s="320"/>
      <c r="AN108" s="204"/>
      <c r="AO108" s="401"/>
    </row>
    <row r="109" spans="1:41" s="201" customFormat="1" ht="14.25" customHeight="1">
      <c r="A109" s="274"/>
      <c r="B109" s="320"/>
      <c r="C109" s="204"/>
      <c r="D109" s="204"/>
      <c r="E109" s="319"/>
      <c r="F109" s="200"/>
      <c r="G109" s="220"/>
      <c r="H109" s="129"/>
      <c r="I109" s="129"/>
      <c r="J109" s="129"/>
      <c r="K109" s="221"/>
      <c r="L109" s="129"/>
      <c r="M109" s="220"/>
      <c r="N109" s="206"/>
      <c r="O109" s="396"/>
      <c r="P109" s="396"/>
      <c r="Q109" s="400"/>
      <c r="R109" s="636" t="s">
        <v>149</v>
      </c>
      <c r="S109" s="111" t="s">
        <v>178</v>
      </c>
      <c r="T109" s="111"/>
      <c r="U109" s="338" t="s">
        <v>427</v>
      </c>
      <c r="V109" s="1254"/>
      <c r="W109" s="1254"/>
      <c r="X109" s="1254"/>
      <c r="Y109" s="1254"/>
      <c r="Z109" s="1254"/>
      <c r="AA109" s="1254"/>
      <c r="AB109" s="1254"/>
      <c r="AC109" s="1254"/>
      <c r="AD109" s="1254"/>
      <c r="AE109" s="1254"/>
      <c r="AF109" s="1254"/>
      <c r="AG109" s="1254"/>
      <c r="AH109" s="246" t="s">
        <v>426</v>
      </c>
      <c r="AI109" s="129"/>
      <c r="AJ109" s="200"/>
      <c r="AK109" s="200"/>
      <c r="AL109" s="200"/>
      <c r="AM109" s="320"/>
      <c r="AN109" s="204"/>
      <c r="AO109" s="401"/>
    </row>
    <row r="110" spans="1:41" s="201" customFormat="1" ht="14.25" customHeight="1" thickBot="1">
      <c r="A110" s="275"/>
      <c r="B110" s="432"/>
      <c r="C110" s="415"/>
      <c r="D110" s="415"/>
      <c r="E110" s="433"/>
      <c r="F110" s="413"/>
      <c r="G110" s="568"/>
      <c r="H110" s="567"/>
      <c r="I110" s="567"/>
      <c r="J110" s="567"/>
      <c r="K110" s="412"/>
      <c r="L110" s="413"/>
      <c r="M110" s="414"/>
      <c r="N110" s="412"/>
      <c r="O110" s="413"/>
      <c r="P110" s="413"/>
      <c r="Q110" s="414"/>
      <c r="R110" s="434"/>
      <c r="S110" s="413"/>
      <c r="T110" s="413"/>
      <c r="U110" s="413"/>
      <c r="V110" s="548"/>
      <c r="W110" s="547"/>
      <c r="X110" s="567"/>
      <c r="Y110" s="567"/>
      <c r="Z110" s="567"/>
      <c r="AA110" s="567"/>
      <c r="AB110" s="567"/>
      <c r="AC110" s="547"/>
      <c r="AD110" s="547"/>
      <c r="AE110" s="547"/>
      <c r="AF110" s="547"/>
      <c r="AG110" s="567"/>
      <c r="AH110" s="414"/>
      <c r="AI110" s="185"/>
      <c r="AJ110" s="413"/>
      <c r="AK110" s="413"/>
      <c r="AL110" s="413"/>
      <c r="AM110" s="432"/>
      <c r="AN110" s="415"/>
      <c r="AO110" s="418"/>
    </row>
    <row r="111" spans="1:41" s="201" customFormat="1" ht="14.25" customHeight="1">
      <c r="A111" s="273"/>
      <c r="B111" s="204"/>
      <c r="C111" s="204"/>
      <c r="D111" s="204"/>
      <c r="E111" s="200"/>
      <c r="F111" s="566"/>
      <c r="G111" s="566"/>
      <c r="H111" s="11"/>
      <c r="I111" s="111"/>
      <c r="J111" s="129"/>
      <c r="K111" s="129"/>
      <c r="L111" s="129"/>
      <c r="M111" s="129"/>
      <c r="N111" s="396"/>
      <c r="O111" s="396"/>
      <c r="P111" s="396"/>
      <c r="Q111" s="396"/>
      <c r="R111" s="11"/>
      <c r="S111" s="111"/>
      <c r="T111" s="111"/>
      <c r="U111" s="111"/>
      <c r="V111" s="338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11"/>
      <c r="AI111" s="129"/>
      <c r="AJ111" s="200"/>
      <c r="AK111" s="200"/>
      <c r="AL111" s="204"/>
      <c r="AM111" s="204"/>
      <c r="AN111" s="204"/>
      <c r="AO111" s="204"/>
    </row>
    <row r="112" ht="14.25" customHeight="1"/>
    <row r="113" ht="14.25" customHeight="1"/>
    <row r="114" ht="14.25" customHeight="1"/>
    <row r="115" ht="14.25" customHeight="1"/>
    <row r="116" ht="14.25" customHeight="1"/>
  </sheetData>
  <sheetProtection/>
  <mergeCells count="170">
    <mergeCell ref="AI102:AL102"/>
    <mergeCell ref="N81:Q81"/>
    <mergeCell ref="AI85:AL85"/>
    <mergeCell ref="N82:Q82"/>
    <mergeCell ref="AI87:AL87"/>
    <mergeCell ref="S98:AH98"/>
    <mergeCell ref="AI98:AL98"/>
    <mergeCell ref="N93:Q93"/>
    <mergeCell ref="N95:Q95"/>
    <mergeCell ref="AJ93:AL93"/>
    <mergeCell ref="AM68:AO69"/>
    <mergeCell ref="N87:Q87"/>
    <mergeCell ref="AI83:AL83"/>
    <mergeCell ref="N79:Q79"/>
    <mergeCell ref="N73:Q73"/>
    <mergeCell ref="N83:Q83"/>
    <mergeCell ref="AI69:AL69"/>
    <mergeCell ref="N70:Q70"/>
    <mergeCell ref="V109:AG109"/>
    <mergeCell ref="N99:Q99"/>
    <mergeCell ref="N102:Q102"/>
    <mergeCell ref="S102:AH102"/>
    <mergeCell ref="W108:AG108"/>
    <mergeCell ref="N91:Q91"/>
    <mergeCell ref="N92:Q92"/>
    <mergeCell ref="B89:E89"/>
    <mergeCell ref="N89:Q89"/>
    <mergeCell ref="K85:M85"/>
    <mergeCell ref="K84:M84"/>
    <mergeCell ref="N84:Q84"/>
    <mergeCell ref="B90:E90"/>
    <mergeCell ref="N90:Q90"/>
    <mergeCell ref="N85:Q85"/>
    <mergeCell ref="K86:M86"/>
    <mergeCell ref="K88:M88"/>
    <mergeCell ref="K105:M105"/>
    <mergeCell ref="N105:Q105"/>
    <mergeCell ref="K106:M106"/>
    <mergeCell ref="N106:Q106"/>
    <mergeCell ref="N96:Q96"/>
    <mergeCell ref="N98:Q98"/>
    <mergeCell ref="N88:Q88"/>
    <mergeCell ref="N103:Q103"/>
    <mergeCell ref="B71:E71"/>
    <mergeCell ref="N71:Q71"/>
    <mergeCell ref="AJ76:AL76"/>
    <mergeCell ref="K79:M79"/>
    <mergeCell ref="A70:A80"/>
    <mergeCell ref="B73:E73"/>
    <mergeCell ref="B72:E72"/>
    <mergeCell ref="K75:M75"/>
    <mergeCell ref="N75:Q75"/>
    <mergeCell ref="K70:M70"/>
    <mergeCell ref="B54:E54"/>
    <mergeCell ref="K59:M59"/>
    <mergeCell ref="N61:Q61"/>
    <mergeCell ref="N62:Q62"/>
    <mergeCell ref="N69:Q69"/>
    <mergeCell ref="R69:AH69"/>
    <mergeCell ref="K58:M58"/>
    <mergeCell ref="N59:Q59"/>
    <mergeCell ref="N60:Q60"/>
    <mergeCell ref="B68:E69"/>
    <mergeCell ref="F68:G69"/>
    <mergeCell ref="H68:J69"/>
    <mergeCell ref="K68:M69"/>
    <mergeCell ref="N68:AL68"/>
    <mergeCell ref="A52:A61"/>
    <mergeCell ref="B53:E53"/>
    <mergeCell ref="N52:Q52"/>
    <mergeCell ref="N53:Q53"/>
    <mergeCell ref="N58:Q58"/>
    <mergeCell ref="K65:M65"/>
    <mergeCell ref="N65:Q65"/>
    <mergeCell ref="K63:Q63"/>
    <mergeCell ref="K61:M61"/>
    <mergeCell ref="K52:M52"/>
    <mergeCell ref="K83:M83"/>
    <mergeCell ref="AI84:AL84"/>
    <mergeCell ref="K74:M74"/>
    <mergeCell ref="N74:Q74"/>
    <mergeCell ref="K80:M80"/>
    <mergeCell ref="N80:Q80"/>
    <mergeCell ref="AJ11:AL11"/>
    <mergeCell ref="N12:Q12"/>
    <mergeCell ref="AJ12:AL12"/>
    <mergeCell ref="AJ52:AL52"/>
    <mergeCell ref="K72:M72"/>
    <mergeCell ref="N72:Q72"/>
    <mergeCell ref="AJ16:AL16"/>
    <mergeCell ref="AJ14:AL14"/>
    <mergeCell ref="N27:Q27"/>
    <mergeCell ref="N11:Q11"/>
    <mergeCell ref="K81:M81"/>
    <mergeCell ref="N40:Q41"/>
    <mergeCell ref="Y29:AE29"/>
    <mergeCell ref="AB31:AE31"/>
    <mergeCell ref="AA32:AE32"/>
    <mergeCell ref="A10:A21"/>
    <mergeCell ref="K10:M10"/>
    <mergeCell ref="N10:Q10"/>
    <mergeCell ref="X10:AG10"/>
    <mergeCell ref="B11:E11"/>
    <mergeCell ref="X11:Z11"/>
    <mergeCell ref="AA11:AB11"/>
    <mergeCell ref="AC11:AE11"/>
    <mergeCell ref="B12:E12"/>
    <mergeCell ref="C13:E13"/>
    <mergeCell ref="AB14:AG14"/>
    <mergeCell ref="B15:E15"/>
    <mergeCell ref="Z15:AG15"/>
    <mergeCell ref="W27:AG27"/>
    <mergeCell ref="X28:AG28"/>
    <mergeCell ref="B16:E16"/>
    <mergeCell ref="C17:E17"/>
    <mergeCell ref="B22:E22"/>
    <mergeCell ref="B28:E30"/>
    <mergeCell ref="C26:E26"/>
    <mergeCell ref="N26:Q26"/>
    <mergeCell ref="X33:AG33"/>
    <mergeCell ref="Y35:AE35"/>
    <mergeCell ref="Y37:AG37"/>
    <mergeCell ref="Y38:AG38"/>
    <mergeCell ref="AM8:AO9"/>
    <mergeCell ref="N9:Q9"/>
    <mergeCell ref="R9:AH9"/>
    <mergeCell ref="AI9:AL9"/>
    <mergeCell ref="N21:Q21"/>
    <mergeCell ref="N22:Q22"/>
    <mergeCell ref="F27:G31"/>
    <mergeCell ref="K27:M27"/>
    <mergeCell ref="K47:M47"/>
    <mergeCell ref="N47:Q47"/>
    <mergeCell ref="B44:E45"/>
    <mergeCell ref="K44:M46"/>
    <mergeCell ref="N46:Q46"/>
    <mergeCell ref="B8:E9"/>
    <mergeCell ref="F8:G9"/>
    <mergeCell ref="H8:J9"/>
    <mergeCell ref="K8:M9"/>
    <mergeCell ref="N8:AL8"/>
    <mergeCell ref="N34:Q35"/>
    <mergeCell ref="N23:Q23"/>
    <mergeCell ref="N28:Q28"/>
    <mergeCell ref="N29:Q29"/>
    <mergeCell ref="N30:Q30"/>
    <mergeCell ref="A42:A48"/>
    <mergeCell ref="K42:M42"/>
    <mergeCell ref="N42:Q42"/>
    <mergeCell ref="B43:E43"/>
    <mergeCell ref="K43:M43"/>
    <mergeCell ref="N43:Q43"/>
    <mergeCell ref="B48:E48"/>
    <mergeCell ref="K48:M48"/>
    <mergeCell ref="AJ15:AL15"/>
    <mergeCell ref="B49:E50"/>
    <mergeCell ref="K49:M51"/>
    <mergeCell ref="N49:Q49"/>
    <mergeCell ref="N51:Q51"/>
    <mergeCell ref="K36:M36"/>
    <mergeCell ref="N36:Q36"/>
    <mergeCell ref="B37:E38"/>
    <mergeCell ref="N37:Q37"/>
    <mergeCell ref="B25:E25"/>
    <mergeCell ref="AJ46:AL46"/>
    <mergeCell ref="AJ37:AL37"/>
    <mergeCell ref="Y39:AG39"/>
    <mergeCell ref="V41:X41"/>
    <mergeCell ref="AD41:AF41"/>
    <mergeCell ref="B40:E41"/>
  </mergeCells>
  <dataValidations count="7">
    <dataValidation type="list" allowBlank="1" showInputMessage="1" showErrorMessage="1" sqref="S91 F53:F56 AI110 R111 W73 F84 S73 AI70:AI76 N104 N100 AA73 R92:R109 H53:H56 AI52:AI58 AM52:AM53 R58:R63 V89 AM88:AM89 R65 H111 R75 F71:F73 AM70:AM71 H71:H74 R78:R81 H89:H92 F89:F91 V91 AI88:AI93 R83:R87 S89 H81:H85 W58:W59 AF55 AA58:AA59 AF57:AF59 S53 AF53 S55 S57 R70 AM27:AM29 H11:H14 B19:B20 F11:F13 F22:F23 AM42:AM43 F15:F17 B13 R25:R26 B17 AI42:AI50 R46 F48:F51 B46 Y43 F43:F45 AD43:AD44 AM47:AM48 H48:H51 Y47:Y50 AD47:AD50 H43:H46 R51 F25:F26 B26 AB19 B51 R34 S20:S21 S13:S15 R29:R30 AI36:AI37 AC40 AM36:AM37 R21:R23 S17:S18 Y13:Y14 AI10:AI21 T19 AF19 X19 R36 Y40 T37 R39 AI27:AI29">
      <formula1>"□,■"</formula1>
    </dataValidation>
    <dataValidation type="list" allowBlank="1" showInputMessage="1" showErrorMessage="1" sqref="X10">
      <formula1>"普通ポルトランドセメント,高炉セメント,その他のポルトランドセメント,"</formula1>
    </dataValidation>
    <dataValidation type="list" allowBlank="1" showInputMessage="1" sqref="X28:AG28">
      <formula1>"スウェーデン式サウンディング試験,標準貫入試験,表面波探査法,"</formula1>
    </dataValidation>
    <dataValidation type="list" allowBlank="1" showInputMessage="1" showErrorMessage="1" sqref="X33">
      <formula1>",乾式柱状改良,湿式柱状改良,MS工法,表層改良,土壌置換,DSP工法"</formula1>
    </dataValidation>
    <dataValidation type="list" allowBlank="1" showInputMessage="1" showErrorMessage="1" sqref="Y39:AG39">
      <formula1>"RC杭,PC杭,摩擦杭,"</formula1>
    </dataValidation>
    <dataValidation type="list" allowBlank="1" showInputMessage="1" showErrorMessage="1" sqref="Y38:AG38">
      <formula1>"べた基礎,布基礎,独立基礎,"</formula1>
    </dataValidation>
    <dataValidation type="list" allowBlank="1" showInputMessage="1" showErrorMessage="1" promptTitle="鉄筋コンクリート造," sqref="Y37:AG37">
      <formula1>"鉄筋コンクリート造,無筋コンクリート造,"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3" r:id="rId2"/>
  <headerFooter alignWithMargins="0">
    <oddHeader>&amp;L自己評価書・設計内容説明書[共同住宅等（鉄骨造）用]&amp;R&amp;10（住棟・第&amp;P面）</oddHeader>
    <oddFooter>&amp;R&amp;"+,標準"&amp;8(一財)大阪住宅センター（2019.01）</oddFooter>
  </headerFooter>
  <rowBreaks count="1" manualBreakCount="1">
    <brk id="66" max="4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312"/>
  <sheetViews>
    <sheetView zoomScale="130" zoomScaleNormal="130" zoomScaleSheetLayoutView="130" zoomScalePageLayoutView="0" workbookViewId="0" topLeftCell="A1">
      <selection activeCell="N4" sqref="N4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213" customFormat="1" ht="16.5" customHeight="1" thickBot="1">
      <c r="A2" s="227" t="s">
        <v>656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1" s="213" customFormat="1" ht="18.75" customHeight="1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19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2"/>
      <c r="AJ3" s="281"/>
      <c r="AK3" s="281"/>
      <c r="AL3" s="281"/>
      <c r="AM3" s="282"/>
      <c r="AN3" s="281"/>
      <c r="AO3" s="283"/>
    </row>
    <row r="4" spans="1:41" s="213" customFormat="1" ht="18.75" customHeight="1">
      <c r="A4" s="229"/>
      <c r="B4" s="262" t="s">
        <v>657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J4" s="285"/>
      <c r="AK4" s="285"/>
      <c r="AL4" s="285"/>
      <c r="AM4" s="286"/>
      <c r="AN4" s="285"/>
      <c r="AO4" s="287"/>
    </row>
    <row r="5" spans="1:41" s="213" customFormat="1" ht="20.25" customHeight="1" thickBot="1">
      <c r="A5" s="230"/>
      <c r="B5" s="265" t="s">
        <v>658</v>
      </c>
      <c r="C5" s="265"/>
      <c r="D5" s="265"/>
      <c r="E5" s="265"/>
      <c r="F5" s="266"/>
      <c r="G5" s="265"/>
      <c r="H5" s="265"/>
      <c r="I5" s="265"/>
      <c r="J5" s="265"/>
      <c r="K5" s="265"/>
      <c r="L5" s="265"/>
      <c r="M5" s="267"/>
      <c r="N5" s="586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88"/>
      <c r="AJ5" s="587"/>
      <c r="AK5" s="587"/>
      <c r="AL5" s="587"/>
      <c r="AM5" s="588"/>
      <c r="AN5" s="587"/>
      <c r="AO5" s="589"/>
    </row>
    <row r="6" spans="1:41" ht="9.75" customHeight="1">
      <c r="A6" s="2"/>
      <c r="B6" s="2"/>
      <c r="C6" s="2"/>
      <c r="D6" s="2"/>
      <c r="E6" s="2"/>
      <c r="F6" s="2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23"/>
      <c r="AJ6" s="2"/>
      <c r="AK6" s="2"/>
      <c r="AL6" s="2"/>
      <c r="AM6" s="223"/>
      <c r="AN6" s="2"/>
      <c r="AO6" s="2"/>
    </row>
    <row r="7" spans="1:39" s="4" customFormat="1" ht="16.5" customHeight="1" thickBot="1">
      <c r="A7" s="305" t="s">
        <v>897</v>
      </c>
      <c r="B7" s="48"/>
      <c r="F7" s="5"/>
      <c r="J7" s="949" t="s">
        <v>856</v>
      </c>
      <c r="K7" s="1314"/>
      <c r="L7" s="1314"/>
      <c r="M7" s="4" t="s">
        <v>858</v>
      </c>
      <c r="AF7" s="4" t="s">
        <v>168</v>
      </c>
      <c r="AI7" s="5"/>
      <c r="AM7" s="5"/>
    </row>
    <row r="8" spans="1:41" s="7" customFormat="1" ht="12" customHeight="1">
      <c r="A8" s="6"/>
      <c r="B8" s="1130" t="s">
        <v>416</v>
      </c>
      <c r="C8" s="1131"/>
      <c r="D8" s="1131"/>
      <c r="E8" s="1132"/>
      <c r="F8" s="1136" t="s">
        <v>334</v>
      </c>
      <c r="G8" s="1137"/>
      <c r="H8" s="1140" t="s">
        <v>310</v>
      </c>
      <c r="I8" s="1141"/>
      <c r="J8" s="1142"/>
      <c r="K8" s="1130" t="s">
        <v>417</v>
      </c>
      <c r="L8" s="1131"/>
      <c r="M8" s="1132"/>
      <c r="N8" s="1146" t="s">
        <v>418</v>
      </c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7"/>
      <c r="AK8" s="1147"/>
      <c r="AL8" s="1148"/>
      <c r="AM8" s="1172" t="s">
        <v>419</v>
      </c>
      <c r="AN8" s="1173"/>
      <c r="AO8" s="1174"/>
    </row>
    <row r="9" spans="1:41" s="7" customFormat="1" ht="12" customHeight="1" thickBot="1">
      <c r="A9" s="8"/>
      <c r="B9" s="1133"/>
      <c r="C9" s="1134"/>
      <c r="D9" s="1134"/>
      <c r="E9" s="1135"/>
      <c r="F9" s="1138"/>
      <c r="G9" s="1139"/>
      <c r="H9" s="1143"/>
      <c r="I9" s="1144"/>
      <c r="J9" s="1145"/>
      <c r="K9" s="1133"/>
      <c r="L9" s="1134"/>
      <c r="M9" s="1135"/>
      <c r="N9" s="1178" t="s">
        <v>420</v>
      </c>
      <c r="O9" s="1179"/>
      <c r="P9" s="1179"/>
      <c r="Q9" s="1180"/>
      <c r="R9" s="1178" t="s">
        <v>421</v>
      </c>
      <c r="S9" s="1179"/>
      <c r="T9" s="1179"/>
      <c r="U9" s="1179"/>
      <c r="V9" s="1179"/>
      <c r="W9" s="1179"/>
      <c r="X9" s="1179"/>
      <c r="Y9" s="1179"/>
      <c r="Z9" s="1179"/>
      <c r="AA9" s="1179"/>
      <c r="AB9" s="1179"/>
      <c r="AC9" s="1179"/>
      <c r="AD9" s="1179"/>
      <c r="AE9" s="1179"/>
      <c r="AF9" s="1179"/>
      <c r="AG9" s="1179"/>
      <c r="AH9" s="1180"/>
      <c r="AI9" s="1178" t="s">
        <v>173</v>
      </c>
      <c r="AJ9" s="1179"/>
      <c r="AK9" s="1179"/>
      <c r="AL9" s="1180"/>
      <c r="AM9" s="1175"/>
      <c r="AN9" s="1176"/>
      <c r="AO9" s="1177"/>
    </row>
    <row r="10" spans="1:41" s="201" customFormat="1" ht="14.25" customHeight="1">
      <c r="A10" s="1124" t="s">
        <v>781</v>
      </c>
      <c r="B10" s="363" t="s">
        <v>160</v>
      </c>
      <c r="C10" s="204"/>
      <c r="D10" s="204"/>
      <c r="E10" s="319"/>
      <c r="F10" s="272" t="s">
        <v>174</v>
      </c>
      <c r="G10" s="319"/>
      <c r="H10" s="204"/>
      <c r="I10" s="204"/>
      <c r="J10" s="204"/>
      <c r="K10" s="1118" t="s">
        <v>183</v>
      </c>
      <c r="L10" s="1121"/>
      <c r="M10" s="1122"/>
      <c r="N10" s="1123" t="s">
        <v>670</v>
      </c>
      <c r="O10" s="1119"/>
      <c r="P10" s="1119"/>
      <c r="Q10" s="1120"/>
      <c r="R10" s="621" t="s">
        <v>149</v>
      </c>
      <c r="S10" s="204" t="s">
        <v>662</v>
      </c>
      <c r="T10" s="204"/>
      <c r="U10" s="204"/>
      <c r="V10" s="204"/>
      <c r="W10" s="204"/>
      <c r="X10" s="204"/>
      <c r="Y10" s="204"/>
      <c r="Z10" s="621" t="s">
        <v>149</v>
      </c>
      <c r="AA10" s="204" t="s">
        <v>663</v>
      </c>
      <c r="AB10" s="204"/>
      <c r="AC10" s="311"/>
      <c r="AD10" s="204"/>
      <c r="AE10" s="311"/>
      <c r="AF10" s="311"/>
      <c r="AG10" s="311"/>
      <c r="AH10" s="319"/>
      <c r="AI10" s="378" t="s">
        <v>149</v>
      </c>
      <c r="AJ10" s="204" t="s">
        <v>175</v>
      </c>
      <c r="AK10" s="204"/>
      <c r="AL10" s="319"/>
      <c r="AM10" s="208" t="s">
        <v>149</v>
      </c>
      <c r="AN10" s="204" t="s">
        <v>176</v>
      </c>
      <c r="AO10" s="401"/>
    </row>
    <row r="11" spans="1:41" s="201" customFormat="1" ht="14.25" customHeight="1">
      <c r="A11" s="1124"/>
      <c r="B11" s="1123" t="s">
        <v>181</v>
      </c>
      <c r="C11" s="1119"/>
      <c r="D11" s="1119"/>
      <c r="E11" s="1120"/>
      <c r="F11" s="621" t="s">
        <v>149</v>
      </c>
      <c r="G11" s="312">
        <v>4</v>
      </c>
      <c r="H11" s="621" t="s">
        <v>149</v>
      </c>
      <c r="I11" s="272" t="s">
        <v>422</v>
      </c>
      <c r="J11" s="312"/>
      <c r="K11" s="1121" t="s">
        <v>184</v>
      </c>
      <c r="L11" s="1119"/>
      <c r="M11" s="1120"/>
      <c r="N11" s="391"/>
      <c r="O11" s="345"/>
      <c r="P11" s="345"/>
      <c r="Q11" s="392"/>
      <c r="R11" s="595" t="s">
        <v>149</v>
      </c>
      <c r="S11" s="345" t="s">
        <v>664</v>
      </c>
      <c r="T11" s="345"/>
      <c r="U11" s="345"/>
      <c r="V11" s="345"/>
      <c r="W11" s="345"/>
      <c r="X11" s="345"/>
      <c r="Y11" s="345"/>
      <c r="Z11" s="622" t="s">
        <v>149</v>
      </c>
      <c r="AA11" s="345" t="s">
        <v>665</v>
      </c>
      <c r="AB11" s="345"/>
      <c r="AC11" s="1292"/>
      <c r="AD11" s="1292"/>
      <c r="AE11" s="1292"/>
      <c r="AF11" s="1292"/>
      <c r="AG11" s="1292"/>
      <c r="AH11" s="489" t="s">
        <v>426</v>
      </c>
      <c r="AI11" s="378" t="s">
        <v>149</v>
      </c>
      <c r="AJ11" s="200" t="s">
        <v>187</v>
      </c>
      <c r="AK11" s="204"/>
      <c r="AL11" s="319"/>
      <c r="AM11" s="208" t="s">
        <v>149</v>
      </c>
      <c r="AN11" s="204" t="s">
        <v>177</v>
      </c>
      <c r="AO11" s="401"/>
    </row>
    <row r="12" spans="1:41" s="201" customFormat="1" ht="14.25" customHeight="1">
      <c r="A12" s="1124"/>
      <c r="B12" s="1123" t="s">
        <v>182</v>
      </c>
      <c r="C12" s="1119"/>
      <c r="D12" s="1119"/>
      <c r="E12" s="1120"/>
      <c r="F12" s="621" t="s">
        <v>149</v>
      </c>
      <c r="G12" s="312">
        <v>3</v>
      </c>
      <c r="H12" s="621" t="s">
        <v>149</v>
      </c>
      <c r="I12" s="272" t="s">
        <v>423</v>
      </c>
      <c r="J12" s="312"/>
      <c r="K12" s="200"/>
      <c r="L12" s="200"/>
      <c r="M12" s="339"/>
      <c r="N12" s="1416" t="s">
        <v>671</v>
      </c>
      <c r="O12" s="1417"/>
      <c r="P12" s="1417"/>
      <c r="Q12" s="1418"/>
      <c r="AC12" s="201" t="s">
        <v>672</v>
      </c>
      <c r="AI12" s="378" t="s">
        <v>149</v>
      </c>
      <c r="AJ12" s="200" t="s">
        <v>150</v>
      </c>
      <c r="AK12" s="204"/>
      <c r="AL12" s="319"/>
      <c r="AM12" s="204"/>
      <c r="AN12" s="204"/>
      <c r="AO12" s="401"/>
    </row>
    <row r="13" spans="1:41" s="201" customFormat="1" ht="14.25" customHeight="1">
      <c r="A13" s="1124"/>
      <c r="B13" s="1377" t="s">
        <v>76</v>
      </c>
      <c r="C13" s="1373"/>
      <c r="D13" s="1373"/>
      <c r="E13" s="1374"/>
      <c r="F13" s="621" t="s">
        <v>149</v>
      </c>
      <c r="G13" s="312">
        <v>2</v>
      </c>
      <c r="H13" s="621" t="s">
        <v>149</v>
      </c>
      <c r="I13" s="272" t="s">
        <v>221</v>
      </c>
      <c r="J13" s="312"/>
      <c r="K13" s="396"/>
      <c r="L13" s="396"/>
      <c r="M13" s="400"/>
      <c r="N13" s="279"/>
      <c r="O13" s="308"/>
      <c r="P13" s="308"/>
      <c r="Q13" s="207"/>
      <c r="R13" s="621" t="s">
        <v>149</v>
      </c>
      <c r="S13" s="204" t="s">
        <v>185</v>
      </c>
      <c r="V13" s="424" t="s">
        <v>456</v>
      </c>
      <c r="W13" s="621" t="s">
        <v>149</v>
      </c>
      <c r="X13" s="204" t="s">
        <v>326</v>
      </c>
      <c r="Z13" s="621" t="s">
        <v>149</v>
      </c>
      <c r="AA13" s="204" t="s">
        <v>765</v>
      </c>
      <c r="AC13" s="1170"/>
      <c r="AD13" s="1170"/>
      <c r="AE13" s="1170"/>
      <c r="AF13" s="1170"/>
      <c r="AG13" s="1170"/>
      <c r="AH13" s="471" t="s">
        <v>426</v>
      </c>
      <c r="AI13" s="378" t="s">
        <v>149</v>
      </c>
      <c r="AJ13" s="200" t="s">
        <v>97</v>
      </c>
      <c r="AK13" s="204"/>
      <c r="AL13" s="319"/>
      <c r="AM13" s="204"/>
      <c r="AN13" s="204"/>
      <c r="AO13" s="401"/>
    </row>
    <row r="14" spans="1:41" s="201" customFormat="1" ht="14.25" customHeight="1">
      <c r="A14" s="1124"/>
      <c r="B14" s="320"/>
      <c r="C14" s="308"/>
      <c r="D14" s="308"/>
      <c r="E14" s="207"/>
      <c r="F14" s="621" t="s">
        <v>149</v>
      </c>
      <c r="G14" s="312">
        <v>1</v>
      </c>
      <c r="H14" s="621" t="s">
        <v>149</v>
      </c>
      <c r="I14" s="272" t="s">
        <v>424</v>
      </c>
      <c r="J14" s="312"/>
      <c r="K14" s="200"/>
      <c r="L14" s="200"/>
      <c r="M14" s="339"/>
      <c r="N14" s="320"/>
      <c r="O14" s="204"/>
      <c r="P14" s="204"/>
      <c r="Q14" s="319"/>
      <c r="R14" s="621" t="s">
        <v>149</v>
      </c>
      <c r="S14" s="204" t="s">
        <v>77</v>
      </c>
      <c r="V14" s="486"/>
      <c r="W14" s="486"/>
      <c r="X14" s="486"/>
      <c r="Y14" s="424" t="s">
        <v>456</v>
      </c>
      <c r="Z14" s="621" t="s">
        <v>149</v>
      </c>
      <c r="AA14" s="204" t="s">
        <v>765</v>
      </c>
      <c r="AC14" s="1170"/>
      <c r="AD14" s="1170"/>
      <c r="AE14" s="1170"/>
      <c r="AF14" s="1170"/>
      <c r="AG14" s="1170"/>
      <c r="AH14" s="471" t="s">
        <v>426</v>
      </c>
      <c r="AI14" s="378" t="s">
        <v>149</v>
      </c>
      <c r="AJ14" s="200" t="s">
        <v>458</v>
      </c>
      <c r="AK14" s="200"/>
      <c r="AL14" s="339"/>
      <c r="AM14" s="204"/>
      <c r="AN14" s="204"/>
      <c r="AO14" s="401"/>
    </row>
    <row r="15" spans="1:41" s="201" customFormat="1" ht="14.25" customHeight="1">
      <c r="A15" s="1124"/>
      <c r="B15" s="310"/>
      <c r="C15" s="311"/>
      <c r="D15" s="311"/>
      <c r="E15" s="312"/>
      <c r="F15" s="204"/>
      <c r="G15" s="312"/>
      <c r="H15" s="311"/>
      <c r="I15" s="311"/>
      <c r="J15" s="311"/>
      <c r="K15" s="279"/>
      <c r="L15" s="200"/>
      <c r="M15" s="339"/>
      <c r="N15" s="309"/>
      <c r="O15" s="308"/>
      <c r="P15" s="308"/>
      <c r="Q15" s="207"/>
      <c r="R15" s="621" t="s">
        <v>149</v>
      </c>
      <c r="S15" s="204" t="s">
        <v>666</v>
      </c>
      <c r="V15" s="424" t="s">
        <v>456</v>
      </c>
      <c r="W15" s="621" t="s">
        <v>149</v>
      </c>
      <c r="X15" s="204" t="s">
        <v>326</v>
      </c>
      <c r="Z15" s="621" t="s">
        <v>149</v>
      </c>
      <c r="AA15" s="204" t="s">
        <v>765</v>
      </c>
      <c r="AC15" s="1170"/>
      <c r="AD15" s="1170"/>
      <c r="AE15" s="1170"/>
      <c r="AF15" s="1170"/>
      <c r="AG15" s="1170"/>
      <c r="AH15" s="471" t="s">
        <v>426</v>
      </c>
      <c r="AI15" s="378" t="s">
        <v>149</v>
      </c>
      <c r="AJ15" s="1093"/>
      <c r="AK15" s="1093"/>
      <c r="AL15" s="1094"/>
      <c r="AM15" s="204"/>
      <c r="AN15" s="204"/>
      <c r="AO15" s="401"/>
    </row>
    <row r="16" spans="1:41" s="201" customFormat="1" ht="14.25" customHeight="1">
      <c r="A16" s="1124"/>
      <c r="B16" s="320"/>
      <c r="C16" s="204"/>
      <c r="D16" s="204"/>
      <c r="E16" s="319"/>
      <c r="F16" s="204"/>
      <c r="G16" s="312"/>
      <c r="H16" s="311"/>
      <c r="I16" s="311"/>
      <c r="J16" s="311"/>
      <c r="K16" s="206"/>
      <c r="L16" s="396"/>
      <c r="M16" s="400"/>
      <c r="N16" s="309"/>
      <c r="O16" s="308"/>
      <c r="P16" s="308"/>
      <c r="Q16" s="207"/>
      <c r="R16" s="621" t="s">
        <v>149</v>
      </c>
      <c r="S16" s="204" t="s">
        <v>325</v>
      </c>
      <c r="V16" s="424" t="s">
        <v>456</v>
      </c>
      <c r="W16" s="621" t="s">
        <v>149</v>
      </c>
      <c r="X16" s="204" t="s">
        <v>326</v>
      </c>
      <c r="Z16" s="621" t="s">
        <v>149</v>
      </c>
      <c r="AA16" s="204" t="s">
        <v>765</v>
      </c>
      <c r="AC16" s="1170"/>
      <c r="AD16" s="1170"/>
      <c r="AE16" s="1170"/>
      <c r="AF16" s="1170"/>
      <c r="AG16" s="1170"/>
      <c r="AH16" s="471" t="s">
        <v>426</v>
      </c>
      <c r="AI16" s="310"/>
      <c r="AJ16" s="204"/>
      <c r="AK16" s="204"/>
      <c r="AL16" s="319"/>
      <c r="AM16" s="204"/>
      <c r="AN16" s="204"/>
      <c r="AO16" s="401"/>
    </row>
    <row r="17" spans="1:41" s="201" customFormat="1" ht="14.25" customHeight="1">
      <c r="A17" s="195"/>
      <c r="B17" s="320"/>
      <c r="C17" s="204"/>
      <c r="D17" s="204"/>
      <c r="E17" s="319"/>
      <c r="F17" s="204"/>
      <c r="G17" s="312"/>
      <c r="H17" s="311"/>
      <c r="I17" s="311"/>
      <c r="J17" s="311"/>
      <c r="K17" s="206"/>
      <c r="L17" s="396"/>
      <c r="M17" s="400"/>
      <c r="N17" s="309"/>
      <c r="O17" s="308"/>
      <c r="P17" s="308"/>
      <c r="Q17" s="207"/>
      <c r="R17" s="621" t="s">
        <v>149</v>
      </c>
      <c r="S17" s="204" t="s">
        <v>237</v>
      </c>
      <c r="V17" s="486"/>
      <c r="W17" s="486"/>
      <c r="X17" s="486"/>
      <c r="Y17" s="486"/>
      <c r="Z17" s="486"/>
      <c r="AA17" s="486"/>
      <c r="AB17" s="486"/>
      <c r="AD17" s="486"/>
      <c r="AE17" s="486"/>
      <c r="AF17" s="486"/>
      <c r="AG17" s="486"/>
      <c r="AH17" s="471"/>
      <c r="AI17" s="310"/>
      <c r="AJ17" s="204"/>
      <c r="AK17" s="204"/>
      <c r="AL17" s="319"/>
      <c r="AM17" s="204"/>
      <c r="AN17" s="204"/>
      <c r="AO17" s="401"/>
    </row>
    <row r="18" spans="1:41" s="201" customFormat="1" ht="14.25" customHeight="1">
      <c r="A18" s="195"/>
      <c r="B18" s="320"/>
      <c r="C18" s="204"/>
      <c r="D18" s="204"/>
      <c r="E18" s="319"/>
      <c r="F18" s="204"/>
      <c r="G18" s="312"/>
      <c r="H18" s="311"/>
      <c r="I18" s="311"/>
      <c r="J18" s="311"/>
      <c r="K18" s="206"/>
      <c r="L18" s="396"/>
      <c r="M18" s="400"/>
      <c r="N18" s="309"/>
      <c r="O18" s="308"/>
      <c r="P18" s="308"/>
      <c r="Q18" s="207"/>
      <c r="R18" s="11"/>
      <c r="S18" s="512"/>
      <c r="T18" s="512"/>
      <c r="U18" s="486"/>
      <c r="V18" s="486"/>
      <c r="W18" s="486"/>
      <c r="X18" s="486"/>
      <c r="Y18" s="486"/>
      <c r="Z18" s="621" t="s">
        <v>149</v>
      </c>
      <c r="AA18" s="204" t="s">
        <v>765</v>
      </c>
      <c r="AC18" s="1170"/>
      <c r="AD18" s="1170"/>
      <c r="AE18" s="1170"/>
      <c r="AF18" s="1170"/>
      <c r="AG18" s="1170"/>
      <c r="AH18" s="471" t="s">
        <v>426</v>
      </c>
      <c r="AI18" s="311"/>
      <c r="AJ18" s="204"/>
      <c r="AK18" s="204"/>
      <c r="AL18" s="319"/>
      <c r="AM18" s="204"/>
      <c r="AN18" s="204"/>
      <c r="AO18" s="401"/>
    </row>
    <row r="19" spans="1:41" s="201" customFormat="1" ht="14.25" customHeight="1">
      <c r="A19" s="195"/>
      <c r="B19" s="320"/>
      <c r="C19" s="204"/>
      <c r="D19" s="204"/>
      <c r="E19" s="319"/>
      <c r="F19" s="204"/>
      <c r="G19" s="312"/>
      <c r="H19" s="311"/>
      <c r="I19" s="311"/>
      <c r="J19" s="311"/>
      <c r="K19" s="206"/>
      <c r="L19" s="396"/>
      <c r="M19" s="400"/>
      <c r="N19" s="309"/>
      <c r="O19" s="308"/>
      <c r="P19" s="308"/>
      <c r="Q19" s="207"/>
      <c r="R19" s="621" t="s">
        <v>149</v>
      </c>
      <c r="S19" s="204" t="s">
        <v>667</v>
      </c>
      <c r="V19" s="424"/>
      <c r="W19" s="621" t="s">
        <v>149</v>
      </c>
      <c r="X19" s="204" t="s">
        <v>326</v>
      </c>
      <c r="Z19" s="621" t="s">
        <v>149</v>
      </c>
      <c r="AA19" s="204" t="s">
        <v>765</v>
      </c>
      <c r="AC19" s="1170"/>
      <c r="AD19" s="1170"/>
      <c r="AE19" s="1170"/>
      <c r="AF19" s="1170"/>
      <c r="AG19" s="1170"/>
      <c r="AH19" s="471" t="s">
        <v>426</v>
      </c>
      <c r="AI19" s="311"/>
      <c r="AJ19" s="204"/>
      <c r="AK19" s="204"/>
      <c r="AL19" s="319"/>
      <c r="AM19" s="204"/>
      <c r="AN19" s="204"/>
      <c r="AO19" s="401"/>
    </row>
    <row r="20" spans="1:41" s="201" customFormat="1" ht="14.25" customHeight="1">
      <c r="A20" s="195"/>
      <c r="B20" s="320"/>
      <c r="C20" s="204"/>
      <c r="D20" s="204"/>
      <c r="E20" s="319"/>
      <c r="F20" s="204"/>
      <c r="G20" s="312"/>
      <c r="H20" s="311"/>
      <c r="I20" s="311"/>
      <c r="J20" s="311"/>
      <c r="K20" s="206"/>
      <c r="L20" s="396"/>
      <c r="M20" s="400"/>
      <c r="N20" s="481"/>
      <c r="O20" s="466"/>
      <c r="P20" s="466"/>
      <c r="Q20" s="467"/>
      <c r="R20" s="592"/>
      <c r="S20" s="91"/>
      <c r="T20" s="593"/>
      <c r="U20" s="593"/>
      <c r="V20" s="488"/>
      <c r="W20" s="488"/>
      <c r="X20" s="594" t="s">
        <v>668</v>
      </c>
      <c r="Y20" s="594"/>
      <c r="Z20" s="488"/>
      <c r="AA20" s="488"/>
      <c r="AB20" s="488"/>
      <c r="AC20" s="488"/>
      <c r="AD20" s="488"/>
      <c r="AE20" s="488"/>
      <c r="AF20" s="488"/>
      <c r="AG20" s="488"/>
      <c r="AH20" s="489"/>
      <c r="AI20" s="311"/>
      <c r="AJ20" s="204"/>
      <c r="AK20" s="204"/>
      <c r="AL20" s="319"/>
      <c r="AM20" s="204"/>
      <c r="AN20" s="204"/>
      <c r="AO20" s="401"/>
    </row>
    <row r="21" spans="1:41" s="201" customFormat="1" ht="14.25" customHeight="1">
      <c r="A21" s="195"/>
      <c r="B21" s="320"/>
      <c r="C21" s="204"/>
      <c r="D21" s="204"/>
      <c r="E21" s="319"/>
      <c r="F21" s="204"/>
      <c r="G21" s="312"/>
      <c r="H21" s="311"/>
      <c r="I21" s="311"/>
      <c r="J21" s="311"/>
      <c r="K21" s="206"/>
      <c r="L21" s="396"/>
      <c r="M21" s="400"/>
      <c r="N21" s="1420" t="s">
        <v>761</v>
      </c>
      <c r="O21" s="1421"/>
      <c r="P21" s="1421"/>
      <c r="Q21" s="1422"/>
      <c r="R21" s="310" t="s">
        <v>85</v>
      </c>
      <c r="S21" s="486" t="s">
        <v>673</v>
      </c>
      <c r="T21" s="486"/>
      <c r="U21" s="486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319"/>
      <c r="AI21" s="311"/>
      <c r="AJ21" s="204"/>
      <c r="AK21" s="204"/>
      <c r="AL21" s="319"/>
      <c r="AM21" s="204"/>
      <c r="AN21" s="204"/>
      <c r="AO21" s="401"/>
    </row>
    <row r="22" spans="1:41" s="201" customFormat="1" ht="14.25" customHeight="1">
      <c r="A22" s="195"/>
      <c r="B22" s="320"/>
      <c r="C22" s="204"/>
      <c r="D22" s="204"/>
      <c r="E22" s="319"/>
      <c r="F22" s="204"/>
      <c r="G22" s="312"/>
      <c r="H22" s="311"/>
      <c r="I22" s="311"/>
      <c r="J22" s="311"/>
      <c r="K22" s="206"/>
      <c r="L22" s="396"/>
      <c r="M22" s="400"/>
      <c r="N22" s="1106"/>
      <c r="O22" s="1107"/>
      <c r="P22" s="1107"/>
      <c r="Q22" s="1108"/>
      <c r="R22" s="310"/>
      <c r="S22" s="621" t="s">
        <v>149</v>
      </c>
      <c r="T22" s="470" t="s">
        <v>459</v>
      </c>
      <c r="U22" s="596"/>
      <c r="V22" s="596"/>
      <c r="W22" s="596"/>
      <c r="X22" s="596"/>
      <c r="Y22" s="596"/>
      <c r="Z22" s="596"/>
      <c r="AA22" s="204"/>
      <c r="AB22" s="204"/>
      <c r="AC22" s="204"/>
      <c r="AH22" s="319"/>
      <c r="AI22" s="311"/>
      <c r="AJ22" s="204"/>
      <c r="AK22" s="204"/>
      <c r="AL22" s="319"/>
      <c r="AM22" s="204"/>
      <c r="AN22" s="204"/>
      <c r="AO22" s="401"/>
    </row>
    <row r="23" spans="1:41" s="201" customFormat="1" ht="14.25" customHeight="1">
      <c r="A23" s="195"/>
      <c r="B23" s="320"/>
      <c r="C23" s="204"/>
      <c r="D23" s="204"/>
      <c r="E23" s="319"/>
      <c r="F23" s="204"/>
      <c r="G23" s="312"/>
      <c r="H23" s="311"/>
      <c r="I23" s="311"/>
      <c r="J23" s="311"/>
      <c r="K23" s="206"/>
      <c r="L23" s="396"/>
      <c r="M23" s="400"/>
      <c r="N23" s="309"/>
      <c r="O23" s="308"/>
      <c r="P23" s="308"/>
      <c r="Q23" s="207"/>
      <c r="S23" s="621" t="s">
        <v>149</v>
      </c>
      <c r="T23" s="470" t="s">
        <v>178</v>
      </c>
      <c r="V23" s="409" t="s">
        <v>427</v>
      </c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471" t="s">
        <v>426</v>
      </c>
      <c r="AI23" s="311"/>
      <c r="AJ23" s="204"/>
      <c r="AK23" s="204"/>
      <c r="AL23" s="319"/>
      <c r="AM23" s="204"/>
      <c r="AN23" s="204"/>
      <c r="AO23" s="401"/>
    </row>
    <row r="24" spans="1:41" s="201" customFormat="1" ht="14.25" customHeight="1">
      <c r="A24" s="195"/>
      <c r="B24" s="320"/>
      <c r="C24" s="204"/>
      <c r="D24" s="204"/>
      <c r="E24" s="319"/>
      <c r="F24" s="204"/>
      <c r="G24" s="312"/>
      <c r="H24" s="311"/>
      <c r="I24" s="311"/>
      <c r="J24" s="311"/>
      <c r="K24" s="206"/>
      <c r="L24" s="396"/>
      <c r="M24" s="400"/>
      <c r="N24" s="309"/>
      <c r="O24" s="308"/>
      <c r="P24" s="308"/>
      <c r="Q24" s="207"/>
      <c r="R24" s="310" t="s">
        <v>85</v>
      </c>
      <c r="S24" s="486" t="s">
        <v>345</v>
      </c>
      <c r="T24" s="486"/>
      <c r="U24" s="486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319"/>
      <c r="AI24" s="311"/>
      <c r="AJ24" s="204"/>
      <c r="AK24" s="204"/>
      <c r="AL24" s="319"/>
      <c r="AM24" s="204"/>
      <c r="AN24" s="204"/>
      <c r="AO24" s="401"/>
    </row>
    <row r="25" spans="1:41" s="201" customFormat="1" ht="14.25" customHeight="1">
      <c r="A25" s="195"/>
      <c r="B25" s="320"/>
      <c r="C25" s="204"/>
      <c r="D25" s="204"/>
      <c r="E25" s="319"/>
      <c r="F25" s="204"/>
      <c r="G25" s="312"/>
      <c r="H25" s="311"/>
      <c r="I25" s="311"/>
      <c r="J25" s="311"/>
      <c r="K25" s="206"/>
      <c r="L25" s="396"/>
      <c r="M25" s="400"/>
      <c r="N25" s="309"/>
      <c r="O25" s="308"/>
      <c r="P25" s="308"/>
      <c r="Q25" s="207"/>
      <c r="S25" s="621" t="s">
        <v>149</v>
      </c>
      <c r="T25" s="470" t="s">
        <v>460</v>
      </c>
      <c r="U25" s="470"/>
      <c r="V25" s="470"/>
      <c r="W25" s="470"/>
      <c r="X25" s="470"/>
      <c r="AB25" s="621" t="s">
        <v>149</v>
      </c>
      <c r="AC25" s="470" t="s">
        <v>461</v>
      </c>
      <c r="AD25" s="470"/>
      <c r="AE25" s="470"/>
      <c r="AF25" s="470"/>
      <c r="AG25" s="470"/>
      <c r="AH25" s="319"/>
      <c r="AI25" s="311"/>
      <c r="AJ25" s="204"/>
      <c r="AK25" s="204"/>
      <c r="AL25" s="319"/>
      <c r="AM25" s="204"/>
      <c r="AN25" s="204"/>
      <c r="AO25" s="401"/>
    </row>
    <row r="26" spans="1:41" s="201" customFormat="1" ht="14.25" customHeight="1">
      <c r="A26" s="195"/>
      <c r="B26" s="320"/>
      <c r="C26" s="204"/>
      <c r="D26" s="204"/>
      <c r="E26" s="319"/>
      <c r="F26" s="204"/>
      <c r="G26" s="312"/>
      <c r="H26" s="311"/>
      <c r="I26" s="311"/>
      <c r="J26" s="311"/>
      <c r="K26" s="206"/>
      <c r="L26" s="396"/>
      <c r="M26" s="400"/>
      <c r="N26" s="309"/>
      <c r="O26" s="308"/>
      <c r="P26" s="308"/>
      <c r="Q26" s="207"/>
      <c r="R26" s="591"/>
      <c r="S26" s="621" t="s">
        <v>149</v>
      </c>
      <c r="T26" s="470" t="s">
        <v>669</v>
      </c>
      <c r="U26" s="470"/>
      <c r="AB26" s="621" t="s">
        <v>149</v>
      </c>
      <c r="AC26" s="486" t="s">
        <v>462</v>
      </c>
      <c r="AD26" s="486"/>
      <c r="AE26" s="486"/>
      <c r="AF26" s="486"/>
      <c r="AG26" s="486"/>
      <c r="AH26" s="471"/>
      <c r="AI26" s="311"/>
      <c r="AJ26" s="204"/>
      <c r="AK26" s="204"/>
      <c r="AL26" s="319"/>
      <c r="AM26" s="204"/>
      <c r="AN26" s="204"/>
      <c r="AO26" s="401"/>
    </row>
    <row r="27" spans="1:41" s="201" customFormat="1" ht="14.25" customHeight="1">
      <c r="A27" s="195"/>
      <c r="B27" s="320"/>
      <c r="C27" s="204"/>
      <c r="D27" s="204"/>
      <c r="E27" s="319"/>
      <c r="F27" s="204"/>
      <c r="G27" s="312"/>
      <c r="H27" s="311"/>
      <c r="I27" s="311"/>
      <c r="J27" s="311"/>
      <c r="K27" s="206"/>
      <c r="L27" s="396"/>
      <c r="M27" s="400"/>
      <c r="N27" s="309"/>
      <c r="O27" s="308"/>
      <c r="P27" s="308"/>
      <c r="Q27" s="207"/>
      <c r="R27" s="591"/>
      <c r="S27" s="621" t="s">
        <v>149</v>
      </c>
      <c r="T27" s="486" t="s">
        <v>178</v>
      </c>
      <c r="U27" s="204"/>
      <c r="V27" s="409" t="s">
        <v>427</v>
      </c>
      <c r="W27" s="1423"/>
      <c r="X27" s="1423"/>
      <c r="Y27" s="1423"/>
      <c r="Z27" s="1423"/>
      <c r="AA27" s="1423"/>
      <c r="AB27" s="1423"/>
      <c r="AC27" s="1423"/>
      <c r="AD27" s="1423"/>
      <c r="AE27" s="1423"/>
      <c r="AF27" s="1423"/>
      <c r="AG27" s="1423"/>
      <c r="AH27" s="471" t="s">
        <v>426</v>
      </c>
      <c r="AI27" s="311"/>
      <c r="AJ27" s="204"/>
      <c r="AK27" s="204"/>
      <c r="AL27" s="319"/>
      <c r="AM27" s="204"/>
      <c r="AN27" s="204"/>
      <c r="AO27" s="401"/>
    </row>
    <row r="28" spans="1:41" s="201" customFormat="1" ht="14.25" customHeight="1">
      <c r="A28" s="195"/>
      <c r="B28" s="379"/>
      <c r="C28" s="358"/>
      <c r="D28" s="358"/>
      <c r="E28" s="395"/>
      <c r="F28" s="358"/>
      <c r="G28" s="323"/>
      <c r="H28" s="321"/>
      <c r="I28" s="321"/>
      <c r="J28" s="321"/>
      <c r="K28" s="355"/>
      <c r="L28" s="356"/>
      <c r="M28" s="357"/>
      <c r="N28" s="446"/>
      <c r="O28" s="437"/>
      <c r="P28" s="437"/>
      <c r="Q28" s="438"/>
      <c r="R28" s="431" t="s">
        <v>85</v>
      </c>
      <c r="S28" s="511" t="s">
        <v>371</v>
      </c>
      <c r="T28" s="511"/>
      <c r="U28" s="511"/>
      <c r="V28" s="406" t="s">
        <v>427</v>
      </c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393"/>
      <c r="AH28" s="473" t="s">
        <v>426</v>
      </c>
      <c r="AI28" s="321"/>
      <c r="AJ28" s="358"/>
      <c r="AK28" s="358"/>
      <c r="AL28" s="395"/>
      <c r="AM28" s="358"/>
      <c r="AN28" s="358"/>
      <c r="AO28" s="408"/>
    </row>
    <row r="29" spans="1:41" s="201" customFormat="1" ht="14.25" customHeight="1">
      <c r="A29" s="195"/>
      <c r="B29" s="363" t="s">
        <v>674</v>
      </c>
      <c r="C29" s="204"/>
      <c r="D29" s="204"/>
      <c r="E29" s="319"/>
      <c r="F29" s="272" t="s">
        <v>174</v>
      </c>
      <c r="G29" s="319"/>
      <c r="H29" s="204"/>
      <c r="I29" s="204"/>
      <c r="J29" s="204"/>
      <c r="K29" s="1118" t="s">
        <v>183</v>
      </c>
      <c r="L29" s="1121"/>
      <c r="M29" s="1122"/>
      <c r="N29" s="1123" t="s">
        <v>680</v>
      </c>
      <c r="O29" s="1119"/>
      <c r="P29" s="1119"/>
      <c r="Q29" s="1120"/>
      <c r="R29" s="257" t="s">
        <v>682</v>
      </c>
      <c r="S29" s="11"/>
      <c r="T29" s="512"/>
      <c r="U29" s="512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71"/>
      <c r="AI29" s="378" t="s">
        <v>149</v>
      </c>
      <c r="AJ29" s="204" t="s">
        <v>175</v>
      </c>
      <c r="AK29" s="204"/>
      <c r="AL29" s="319"/>
      <c r="AM29" s="208" t="s">
        <v>149</v>
      </c>
      <c r="AN29" s="204" t="s">
        <v>176</v>
      </c>
      <c r="AO29" s="401"/>
    </row>
    <row r="30" spans="1:41" s="201" customFormat="1" ht="14.25" customHeight="1">
      <c r="A30" s="195"/>
      <c r="B30" s="1123" t="s">
        <v>181</v>
      </c>
      <c r="C30" s="1119"/>
      <c r="D30" s="1119"/>
      <c r="E30" s="1120"/>
      <c r="F30" s="621" t="s">
        <v>149</v>
      </c>
      <c r="G30" s="312">
        <v>4</v>
      </c>
      <c r="H30" s="621" t="s">
        <v>149</v>
      </c>
      <c r="I30" s="272" t="s">
        <v>422</v>
      </c>
      <c r="J30" s="312"/>
      <c r="K30" s="1121" t="s">
        <v>184</v>
      </c>
      <c r="L30" s="1119"/>
      <c r="M30" s="1120"/>
      <c r="N30" s="1123" t="s">
        <v>681</v>
      </c>
      <c r="O30" s="1119"/>
      <c r="P30" s="1119"/>
      <c r="Q30" s="1120"/>
      <c r="R30" s="310" t="s">
        <v>85</v>
      </c>
      <c r="S30" s="486" t="s">
        <v>233</v>
      </c>
      <c r="T30" s="512"/>
      <c r="U30" s="512"/>
      <c r="V30" s="621" t="s">
        <v>149</v>
      </c>
      <c r="W30" s="470" t="s">
        <v>684</v>
      </c>
      <c r="X30" s="470"/>
      <c r="Y30" s="486"/>
      <c r="Z30" s="486"/>
      <c r="AA30" s="486"/>
      <c r="AB30" s="486"/>
      <c r="AC30" s="486"/>
      <c r="AD30" s="486"/>
      <c r="AE30" s="486"/>
      <c r="AF30" s="486"/>
      <c r="AG30" s="486"/>
      <c r="AH30" s="471"/>
      <c r="AI30" s="378" t="s">
        <v>149</v>
      </c>
      <c r="AJ30" s="200" t="s">
        <v>187</v>
      </c>
      <c r="AK30" s="204"/>
      <c r="AL30" s="319"/>
      <c r="AM30" s="208" t="s">
        <v>149</v>
      </c>
      <c r="AN30" s="204" t="s">
        <v>177</v>
      </c>
      <c r="AO30" s="401"/>
    </row>
    <row r="31" spans="1:41" s="201" customFormat="1" ht="14.25" customHeight="1">
      <c r="A31" s="195"/>
      <c r="B31" s="1123" t="s">
        <v>182</v>
      </c>
      <c r="C31" s="1119"/>
      <c r="D31" s="1119"/>
      <c r="E31" s="1120"/>
      <c r="F31" s="621" t="s">
        <v>149</v>
      </c>
      <c r="G31" s="312">
        <v>3</v>
      </c>
      <c r="H31" s="621" t="s">
        <v>149</v>
      </c>
      <c r="I31" s="272" t="s">
        <v>423</v>
      </c>
      <c r="J31" s="312"/>
      <c r="K31" s="206"/>
      <c r="L31" s="396"/>
      <c r="M31" s="400"/>
      <c r="N31" s="309"/>
      <c r="O31" s="308"/>
      <c r="P31" s="308"/>
      <c r="Q31" s="207"/>
      <c r="R31" s="591"/>
      <c r="S31" s="11"/>
      <c r="T31" s="512"/>
      <c r="U31" s="512"/>
      <c r="V31" s="621" t="s">
        <v>149</v>
      </c>
      <c r="W31" s="470" t="s">
        <v>683</v>
      </c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71"/>
      <c r="AI31" s="378" t="s">
        <v>149</v>
      </c>
      <c r="AJ31" s="200" t="s">
        <v>150</v>
      </c>
      <c r="AK31" s="204"/>
      <c r="AL31" s="319"/>
      <c r="AM31" s="204"/>
      <c r="AN31" s="204"/>
      <c r="AO31" s="401"/>
    </row>
    <row r="32" spans="1:41" s="201" customFormat="1" ht="14.25" customHeight="1">
      <c r="A32" s="195"/>
      <c r="B32" s="1377" t="s">
        <v>675</v>
      </c>
      <c r="C32" s="1373"/>
      <c r="D32" s="1373"/>
      <c r="E32" s="1374"/>
      <c r="F32" s="621" t="s">
        <v>149</v>
      </c>
      <c r="G32" s="312">
        <v>2</v>
      </c>
      <c r="H32" s="621" t="s">
        <v>149</v>
      </c>
      <c r="I32" s="272" t="s">
        <v>221</v>
      </c>
      <c r="J32" s="312"/>
      <c r="K32" s="206"/>
      <c r="L32" s="396"/>
      <c r="M32" s="400"/>
      <c r="N32" s="309"/>
      <c r="O32" s="308"/>
      <c r="P32" s="308"/>
      <c r="Q32" s="207"/>
      <c r="R32" s="591"/>
      <c r="S32" s="11"/>
      <c r="T32" s="512"/>
      <c r="U32" s="512"/>
      <c r="V32" s="715" t="s">
        <v>149</v>
      </c>
      <c r="W32" s="486" t="s">
        <v>685</v>
      </c>
      <c r="X32" s="486"/>
      <c r="Y32" s="1095"/>
      <c r="Z32" s="1095"/>
      <c r="AA32" s="1095"/>
      <c r="AB32" s="1095"/>
      <c r="AC32" s="1095"/>
      <c r="AD32" s="1095"/>
      <c r="AE32" s="1095"/>
      <c r="AF32" s="1095"/>
      <c r="AG32" s="1095"/>
      <c r="AH32" s="471" t="s">
        <v>426</v>
      </c>
      <c r="AI32" s="378" t="s">
        <v>149</v>
      </c>
      <c r="AJ32" s="200" t="s">
        <v>773</v>
      </c>
      <c r="AK32" s="200"/>
      <c r="AL32" s="339"/>
      <c r="AM32" s="204"/>
      <c r="AN32" s="204"/>
      <c r="AO32" s="401"/>
    </row>
    <row r="33" spans="1:41" s="201" customFormat="1" ht="14.25" customHeight="1">
      <c r="A33" s="195"/>
      <c r="B33" s="320"/>
      <c r="C33" s="308"/>
      <c r="D33" s="308"/>
      <c r="E33" s="207"/>
      <c r="F33" s="621" t="s">
        <v>149</v>
      </c>
      <c r="G33" s="312">
        <v>1</v>
      </c>
      <c r="H33" s="621" t="s">
        <v>149</v>
      </c>
      <c r="I33" s="272" t="s">
        <v>424</v>
      </c>
      <c r="J33" s="312"/>
      <c r="K33" s="206"/>
      <c r="L33" s="396"/>
      <c r="M33" s="400"/>
      <c r="N33" s="309"/>
      <c r="O33" s="308"/>
      <c r="P33" s="308"/>
      <c r="Q33" s="207"/>
      <c r="R33" s="310" t="s">
        <v>85</v>
      </c>
      <c r="S33" s="486" t="s">
        <v>345</v>
      </c>
      <c r="T33" s="512"/>
      <c r="U33" s="512"/>
      <c r="V33" s="715" t="s">
        <v>149</v>
      </c>
      <c r="W33" s="486" t="s">
        <v>820</v>
      </c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71"/>
      <c r="AI33" s="378" t="s">
        <v>149</v>
      </c>
      <c r="AJ33" s="1093"/>
      <c r="AK33" s="1093"/>
      <c r="AL33" s="1094"/>
      <c r="AM33" s="204"/>
      <c r="AN33" s="204"/>
      <c r="AO33" s="401"/>
    </row>
    <row r="34" spans="1:41" s="201" customFormat="1" ht="14.25" customHeight="1">
      <c r="A34" s="195"/>
      <c r="B34" s="378" t="s">
        <v>149</v>
      </c>
      <c r="C34" s="204" t="s">
        <v>787</v>
      </c>
      <c r="D34" s="204"/>
      <c r="E34" s="319"/>
      <c r="F34" s="204"/>
      <c r="G34" s="312"/>
      <c r="H34" s="311"/>
      <c r="I34" s="311"/>
      <c r="J34" s="311"/>
      <c r="K34" s="206"/>
      <c r="L34" s="396"/>
      <c r="M34" s="400"/>
      <c r="N34" s="309"/>
      <c r="O34" s="308"/>
      <c r="P34" s="308"/>
      <c r="Q34" s="207"/>
      <c r="R34" s="591"/>
      <c r="S34" s="11"/>
      <c r="T34" s="512"/>
      <c r="U34" s="512"/>
      <c r="V34" s="715" t="s">
        <v>149</v>
      </c>
      <c r="W34" s="486" t="s">
        <v>686</v>
      </c>
      <c r="X34" s="486"/>
      <c r="Y34" s="486"/>
      <c r="Z34" s="486"/>
      <c r="AA34" s="486"/>
      <c r="AB34" s="486"/>
      <c r="AC34" s="621" t="s">
        <v>149</v>
      </c>
      <c r="AD34" s="486" t="s">
        <v>687</v>
      </c>
      <c r="AE34" s="486"/>
      <c r="AF34" s="486"/>
      <c r="AG34" s="486"/>
      <c r="AH34" s="471"/>
      <c r="AI34" s="311"/>
      <c r="AJ34" s="204"/>
      <c r="AK34" s="204"/>
      <c r="AL34" s="319"/>
      <c r="AM34" s="204"/>
      <c r="AN34" s="204"/>
      <c r="AO34" s="401"/>
    </row>
    <row r="35" spans="1:41" s="201" customFormat="1" ht="14.25" customHeight="1">
      <c r="A35" s="195"/>
      <c r="B35" s="1391"/>
      <c r="C35" s="1170"/>
      <c r="D35" s="1170"/>
      <c r="E35" s="1392"/>
      <c r="F35" s="204"/>
      <c r="G35" s="312"/>
      <c r="H35" s="311"/>
      <c r="I35" s="311"/>
      <c r="J35" s="311"/>
      <c r="K35" s="206"/>
      <c r="L35" s="396"/>
      <c r="M35" s="400"/>
      <c r="N35" s="309"/>
      <c r="O35" s="308"/>
      <c r="P35" s="308"/>
      <c r="Q35" s="207"/>
      <c r="R35" s="591"/>
      <c r="S35" s="11"/>
      <c r="T35" s="512"/>
      <c r="U35" s="512"/>
      <c r="V35" s="621" t="s">
        <v>149</v>
      </c>
      <c r="W35" s="486" t="s">
        <v>685</v>
      </c>
      <c r="X35" s="486"/>
      <c r="Y35" s="1095"/>
      <c r="Z35" s="1095"/>
      <c r="AA35" s="1095"/>
      <c r="AB35" s="1095"/>
      <c r="AC35" s="1095"/>
      <c r="AD35" s="1095"/>
      <c r="AE35" s="1095"/>
      <c r="AF35" s="1095"/>
      <c r="AG35" s="1095"/>
      <c r="AH35" s="471" t="s">
        <v>426</v>
      </c>
      <c r="AI35" s="311"/>
      <c r="AJ35" s="204"/>
      <c r="AK35" s="204"/>
      <c r="AL35" s="319"/>
      <c r="AM35" s="204"/>
      <c r="AN35" s="204"/>
      <c r="AO35" s="401"/>
    </row>
    <row r="36" spans="1:41" s="201" customFormat="1" ht="14.25" customHeight="1">
      <c r="A36" s="195"/>
      <c r="B36" s="320"/>
      <c r="C36" s="204"/>
      <c r="D36" s="204"/>
      <c r="E36" s="319"/>
      <c r="F36" s="204"/>
      <c r="G36" s="312"/>
      <c r="H36" s="311"/>
      <c r="I36" s="311"/>
      <c r="J36" s="311"/>
      <c r="K36" s="206"/>
      <c r="L36" s="396"/>
      <c r="M36" s="400"/>
      <c r="N36" s="309"/>
      <c r="O36" s="308"/>
      <c r="P36" s="308"/>
      <c r="Q36" s="207"/>
      <c r="R36" s="257" t="s">
        <v>688</v>
      </c>
      <c r="S36" s="11"/>
      <c r="T36" s="512"/>
      <c r="U36" s="512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71"/>
      <c r="AI36" s="311"/>
      <c r="AJ36" s="204"/>
      <c r="AK36" s="204"/>
      <c r="AL36" s="319"/>
      <c r="AM36" s="204"/>
      <c r="AN36" s="204"/>
      <c r="AO36" s="401"/>
    </row>
    <row r="37" spans="1:41" s="201" customFormat="1" ht="14.25" customHeight="1">
      <c r="A37" s="195"/>
      <c r="B37" s="320"/>
      <c r="C37" s="204"/>
      <c r="D37" s="204"/>
      <c r="E37" s="319"/>
      <c r="F37" s="204"/>
      <c r="G37" s="312"/>
      <c r="H37" s="311"/>
      <c r="I37" s="311"/>
      <c r="J37" s="311"/>
      <c r="K37" s="206"/>
      <c r="L37" s="396"/>
      <c r="M37" s="400"/>
      <c r="N37" s="309"/>
      <c r="O37" s="308"/>
      <c r="P37" s="308"/>
      <c r="Q37" s="207"/>
      <c r="R37" s="310" t="s">
        <v>85</v>
      </c>
      <c r="S37" s="486" t="s">
        <v>233</v>
      </c>
      <c r="T37" s="512"/>
      <c r="U37" s="512"/>
      <c r="V37" s="652" t="s">
        <v>149</v>
      </c>
      <c r="W37" s="470" t="s">
        <v>348</v>
      </c>
      <c r="X37" s="486"/>
      <c r="Y37" s="486"/>
      <c r="Z37" s="486"/>
      <c r="AA37" s="486"/>
      <c r="AB37" s="486"/>
      <c r="AC37" s="486"/>
      <c r="AD37" s="621" t="s">
        <v>149</v>
      </c>
      <c r="AE37" s="486" t="s">
        <v>178</v>
      </c>
      <c r="AF37" s="486"/>
      <c r="AG37" s="486"/>
      <c r="AH37" s="471"/>
      <c r="AI37" s="311"/>
      <c r="AJ37" s="204"/>
      <c r="AK37" s="204"/>
      <c r="AL37" s="319"/>
      <c r="AM37" s="204"/>
      <c r="AN37" s="204"/>
      <c r="AO37" s="401"/>
    </row>
    <row r="38" spans="1:41" s="201" customFormat="1" ht="14.25" customHeight="1">
      <c r="A38" s="195"/>
      <c r="B38" s="320"/>
      <c r="C38" s="204"/>
      <c r="D38" s="204"/>
      <c r="E38" s="319"/>
      <c r="F38" s="204"/>
      <c r="G38" s="312"/>
      <c r="H38" s="311"/>
      <c r="I38" s="311"/>
      <c r="J38" s="311"/>
      <c r="K38" s="206"/>
      <c r="L38" s="396"/>
      <c r="M38" s="400"/>
      <c r="N38" s="309"/>
      <c r="O38" s="308"/>
      <c r="P38" s="308"/>
      <c r="Q38" s="207"/>
      <c r="R38" s="310" t="s">
        <v>85</v>
      </c>
      <c r="S38" s="486" t="s">
        <v>345</v>
      </c>
      <c r="T38" s="512"/>
      <c r="U38" s="512"/>
      <c r="V38" s="727" t="s">
        <v>149</v>
      </c>
      <c r="W38" s="486" t="s">
        <v>820</v>
      </c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71"/>
      <c r="AI38" s="311"/>
      <c r="AJ38" s="204"/>
      <c r="AK38" s="204"/>
      <c r="AL38" s="319"/>
      <c r="AM38" s="204"/>
      <c r="AN38" s="204"/>
      <c r="AO38" s="401"/>
    </row>
    <row r="39" spans="1:41" s="201" customFormat="1" ht="14.25" customHeight="1">
      <c r="A39" s="195"/>
      <c r="B39" s="379"/>
      <c r="C39" s="358"/>
      <c r="D39" s="358"/>
      <c r="E39" s="395"/>
      <c r="F39" s="358"/>
      <c r="G39" s="323"/>
      <c r="H39" s="321"/>
      <c r="I39" s="321"/>
      <c r="J39" s="321"/>
      <c r="K39" s="355"/>
      <c r="L39" s="356"/>
      <c r="M39" s="357"/>
      <c r="N39" s="446"/>
      <c r="O39" s="437"/>
      <c r="P39" s="437"/>
      <c r="Q39" s="438"/>
      <c r="R39" s="431" t="s">
        <v>85</v>
      </c>
      <c r="S39" s="511" t="s">
        <v>346</v>
      </c>
      <c r="T39" s="511"/>
      <c r="U39" s="511"/>
      <c r="V39" s="625" t="s">
        <v>149</v>
      </c>
      <c r="W39" s="472" t="s">
        <v>349</v>
      </c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3"/>
      <c r="AI39" s="321"/>
      <c r="AJ39" s="358"/>
      <c r="AK39" s="358"/>
      <c r="AL39" s="395"/>
      <c r="AM39" s="358"/>
      <c r="AN39" s="358"/>
      <c r="AO39" s="408"/>
    </row>
    <row r="40" spans="1:41" s="201" customFormat="1" ht="14.25" customHeight="1">
      <c r="A40" s="195"/>
      <c r="B40" s="363" t="s">
        <v>676</v>
      </c>
      <c r="C40" s="204"/>
      <c r="D40" s="204"/>
      <c r="E40" s="319"/>
      <c r="F40" s="1378"/>
      <c r="G40" s="1379"/>
      <c r="H40" s="1378"/>
      <c r="I40" s="1410"/>
      <c r="J40" s="1379"/>
      <c r="K40" s="1118" t="s">
        <v>351</v>
      </c>
      <c r="L40" s="1121"/>
      <c r="M40" s="1122"/>
      <c r="N40" s="1378"/>
      <c r="O40" s="1410"/>
      <c r="P40" s="1410"/>
      <c r="Q40" s="1379"/>
      <c r="R40" s="621" t="s">
        <v>149</v>
      </c>
      <c r="S40" s="512" t="s">
        <v>689</v>
      </c>
      <c r="T40" s="512"/>
      <c r="U40" s="512"/>
      <c r="V40" s="486"/>
      <c r="W40" s="486"/>
      <c r="X40" s="621" t="s">
        <v>149</v>
      </c>
      <c r="Y40" s="486" t="s">
        <v>692</v>
      </c>
      <c r="Z40" s="486"/>
      <c r="AA40" s="486"/>
      <c r="AB40" s="486"/>
      <c r="AC40" s="486"/>
      <c r="AD40" s="486"/>
      <c r="AE40" s="486"/>
      <c r="AF40" s="486"/>
      <c r="AG40" s="486"/>
      <c r="AH40" s="471"/>
      <c r="AI40" s="378" t="s">
        <v>149</v>
      </c>
      <c r="AJ40" s="204" t="s">
        <v>175</v>
      </c>
      <c r="AK40" s="204"/>
      <c r="AL40" s="319"/>
      <c r="AM40" s="208" t="s">
        <v>149</v>
      </c>
      <c r="AN40" s="204" t="s">
        <v>176</v>
      </c>
      <c r="AO40" s="401"/>
    </row>
    <row r="41" spans="1:41" s="201" customFormat="1" ht="14.25" customHeight="1">
      <c r="A41" s="195"/>
      <c r="B41" s="1123" t="s">
        <v>350</v>
      </c>
      <c r="C41" s="1119"/>
      <c r="D41" s="1119"/>
      <c r="E41" s="1120"/>
      <c r="F41" s="1380"/>
      <c r="G41" s="1381"/>
      <c r="H41" s="1380"/>
      <c r="I41" s="1411"/>
      <c r="J41" s="1381"/>
      <c r="K41" s="355"/>
      <c r="L41" s="356"/>
      <c r="M41" s="357"/>
      <c r="N41" s="1380"/>
      <c r="O41" s="1411"/>
      <c r="P41" s="1411"/>
      <c r="Q41" s="1381"/>
      <c r="R41" s="374" t="s">
        <v>149</v>
      </c>
      <c r="S41" s="472" t="s">
        <v>690</v>
      </c>
      <c r="T41" s="511"/>
      <c r="U41" s="511"/>
      <c r="V41" s="472"/>
      <c r="W41" s="472"/>
      <c r="X41" s="625" t="s">
        <v>149</v>
      </c>
      <c r="Y41" s="472" t="s">
        <v>691</v>
      </c>
      <c r="Z41" s="511"/>
      <c r="AA41" s="511"/>
      <c r="AB41" s="472"/>
      <c r="AC41" s="511"/>
      <c r="AD41" s="625" t="s">
        <v>149</v>
      </c>
      <c r="AE41" s="472" t="s">
        <v>178</v>
      </c>
      <c r="AF41" s="511"/>
      <c r="AG41" s="511"/>
      <c r="AH41" s="473"/>
      <c r="AI41" s="378" t="s">
        <v>149</v>
      </c>
      <c r="AJ41" s="200" t="s">
        <v>187</v>
      </c>
      <c r="AK41" s="204"/>
      <c r="AL41" s="319"/>
      <c r="AM41" s="208" t="s">
        <v>149</v>
      </c>
      <c r="AN41" s="204" t="s">
        <v>177</v>
      </c>
      <c r="AO41" s="401"/>
    </row>
    <row r="42" spans="1:41" s="201" customFormat="1" ht="14.25" customHeight="1">
      <c r="A42" s="195"/>
      <c r="B42" s="1377" t="s">
        <v>677</v>
      </c>
      <c r="C42" s="1373"/>
      <c r="D42" s="1373"/>
      <c r="E42" s="1374"/>
      <c r="F42" s="1380"/>
      <c r="G42" s="1381"/>
      <c r="H42" s="1380"/>
      <c r="I42" s="1411"/>
      <c r="J42" s="1381"/>
      <c r="K42" s="1118" t="s">
        <v>352</v>
      </c>
      <c r="L42" s="1121"/>
      <c r="M42" s="1122"/>
      <c r="N42" s="1380"/>
      <c r="O42" s="1411"/>
      <c r="P42" s="1411"/>
      <c r="Q42" s="1381"/>
      <c r="R42" s="621" t="s">
        <v>149</v>
      </c>
      <c r="S42" s="512" t="s">
        <v>693</v>
      </c>
      <c r="T42" s="512"/>
      <c r="U42" s="512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7"/>
      <c r="AI42" s="378" t="s">
        <v>149</v>
      </c>
      <c r="AJ42" s="200" t="s">
        <v>150</v>
      </c>
      <c r="AK42" s="204"/>
      <c r="AL42" s="319"/>
      <c r="AM42" s="204"/>
      <c r="AN42" s="204"/>
      <c r="AO42" s="401"/>
    </row>
    <row r="43" spans="1:41" s="201" customFormat="1" ht="14.25" customHeight="1">
      <c r="A43" s="195"/>
      <c r="B43" s="1413" t="s">
        <v>678</v>
      </c>
      <c r="C43" s="1414"/>
      <c r="D43" s="1414"/>
      <c r="E43" s="1415"/>
      <c r="F43" s="1380"/>
      <c r="G43" s="1381"/>
      <c r="H43" s="1380"/>
      <c r="I43" s="1411"/>
      <c r="J43" s="1381"/>
      <c r="K43" s="206"/>
      <c r="L43" s="396"/>
      <c r="M43" s="400"/>
      <c r="N43" s="1380"/>
      <c r="O43" s="1411"/>
      <c r="P43" s="1411"/>
      <c r="Q43" s="1381"/>
      <c r="R43" s="621" t="s">
        <v>149</v>
      </c>
      <c r="S43" s="512" t="s">
        <v>694</v>
      </c>
      <c r="T43" s="512"/>
      <c r="U43" s="512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71"/>
      <c r="AI43" s="378" t="s">
        <v>149</v>
      </c>
      <c r="AJ43" s="200" t="s">
        <v>458</v>
      </c>
      <c r="AK43" s="200"/>
      <c r="AL43" s="339"/>
      <c r="AM43" s="204"/>
      <c r="AN43" s="204"/>
      <c r="AO43" s="401"/>
    </row>
    <row r="44" spans="1:41" s="201" customFormat="1" ht="14.25" customHeight="1">
      <c r="A44" s="195"/>
      <c r="B44" s="657"/>
      <c r="C44" s="214"/>
      <c r="D44" s="214"/>
      <c r="E44" s="658"/>
      <c r="F44" s="1382"/>
      <c r="G44" s="1383"/>
      <c r="H44" s="1382"/>
      <c r="I44" s="1412"/>
      <c r="J44" s="1383"/>
      <c r="K44" s="355"/>
      <c r="L44" s="356"/>
      <c r="M44" s="357"/>
      <c r="N44" s="1382"/>
      <c r="O44" s="1412"/>
      <c r="P44" s="1412"/>
      <c r="Q44" s="1383"/>
      <c r="R44" s="625" t="s">
        <v>149</v>
      </c>
      <c r="S44" s="511" t="s">
        <v>178</v>
      </c>
      <c r="T44" s="511"/>
      <c r="U44" s="604" t="s">
        <v>763</v>
      </c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3"/>
      <c r="AI44" s="378" t="s">
        <v>149</v>
      </c>
      <c r="AJ44" s="1093"/>
      <c r="AK44" s="1093"/>
      <c r="AL44" s="1094"/>
      <c r="AM44" s="379"/>
      <c r="AN44" s="358"/>
      <c r="AO44" s="408"/>
    </row>
    <row r="45" spans="1:41" s="201" customFormat="1" ht="14.25" customHeight="1">
      <c r="A45" s="195"/>
      <c r="B45" s="378" t="s">
        <v>149</v>
      </c>
      <c r="C45" s="204" t="s">
        <v>787</v>
      </c>
      <c r="D45" s="204"/>
      <c r="E45" s="319"/>
      <c r="F45" s="272" t="s">
        <v>174</v>
      </c>
      <c r="G45" s="319"/>
      <c r="H45" s="204"/>
      <c r="I45" s="204"/>
      <c r="J45" s="204"/>
      <c r="K45" s="1118" t="s">
        <v>201</v>
      </c>
      <c r="L45" s="1121"/>
      <c r="M45" s="1122"/>
      <c r="N45" s="1123" t="s">
        <v>696</v>
      </c>
      <c r="O45" s="1119"/>
      <c r="P45" s="1119"/>
      <c r="Q45" s="1120"/>
      <c r="R45" s="310" t="s">
        <v>85</v>
      </c>
      <c r="S45" s="512" t="s">
        <v>78</v>
      </c>
      <c r="T45" s="512"/>
      <c r="U45" s="512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71"/>
      <c r="AI45" s="311"/>
      <c r="AJ45" s="204"/>
      <c r="AK45" s="204"/>
      <c r="AL45" s="319"/>
      <c r="AM45" s="208" t="s">
        <v>149</v>
      </c>
      <c r="AN45" s="204" t="s">
        <v>176</v>
      </c>
      <c r="AO45" s="401"/>
    </row>
    <row r="46" spans="1:41" s="201" customFormat="1" ht="14.25" customHeight="1">
      <c r="A46" s="195"/>
      <c r="B46" s="1391"/>
      <c r="C46" s="1170"/>
      <c r="D46" s="1170"/>
      <c r="E46" s="1392"/>
      <c r="F46" s="621" t="s">
        <v>149</v>
      </c>
      <c r="G46" s="312">
        <v>3</v>
      </c>
      <c r="H46" s="621" t="s">
        <v>149</v>
      </c>
      <c r="I46" s="272" t="s">
        <v>422</v>
      </c>
      <c r="J46" s="312"/>
      <c r="K46" s="1387" t="s">
        <v>695</v>
      </c>
      <c r="L46" s="1388"/>
      <c r="M46" s="1389"/>
      <c r="N46" s="1123" t="s">
        <v>697</v>
      </c>
      <c r="O46" s="1119"/>
      <c r="P46" s="1119"/>
      <c r="Q46" s="1120"/>
      <c r="R46" s="591"/>
      <c r="S46" s="621" t="s">
        <v>149</v>
      </c>
      <c r="T46" s="1405" t="s">
        <v>699</v>
      </c>
      <c r="U46" s="1405"/>
      <c r="V46" s="1405"/>
      <c r="W46" s="1405"/>
      <c r="X46" s="1405"/>
      <c r="Y46" s="1405"/>
      <c r="Z46" s="1405"/>
      <c r="AA46" s="1405"/>
      <c r="AB46" s="1405"/>
      <c r="AC46" s="1405"/>
      <c r="AD46" s="1405"/>
      <c r="AE46" s="1405"/>
      <c r="AF46" s="1405"/>
      <c r="AG46" s="1405"/>
      <c r="AH46" s="1406"/>
      <c r="AI46" s="311"/>
      <c r="AJ46" s="204"/>
      <c r="AK46" s="204"/>
      <c r="AL46" s="319"/>
      <c r="AM46" s="208" t="s">
        <v>149</v>
      </c>
      <c r="AN46" s="204" t="s">
        <v>177</v>
      </c>
      <c r="AO46" s="401"/>
    </row>
    <row r="47" spans="1:41" s="201" customFormat="1" ht="14.25" customHeight="1">
      <c r="A47" s="195"/>
      <c r="B47" s="320"/>
      <c r="C47" s="204"/>
      <c r="D47" s="204"/>
      <c r="E47" s="319"/>
      <c r="F47" s="621" t="s">
        <v>149</v>
      </c>
      <c r="G47" s="312">
        <v>2</v>
      </c>
      <c r="H47" s="621" t="s">
        <v>149</v>
      </c>
      <c r="I47" s="272" t="s">
        <v>423</v>
      </c>
      <c r="J47" s="312"/>
      <c r="K47" s="1390"/>
      <c r="L47" s="1388"/>
      <c r="M47" s="1389"/>
      <c r="N47" s="1407" t="s">
        <v>698</v>
      </c>
      <c r="O47" s="1408"/>
      <c r="P47" s="1408"/>
      <c r="Q47" s="1409"/>
      <c r="R47" s="591"/>
      <c r="S47" s="621" t="s">
        <v>149</v>
      </c>
      <c r="T47" s="1405" t="s">
        <v>762</v>
      </c>
      <c r="U47" s="1405"/>
      <c r="V47" s="1405"/>
      <c r="W47" s="1405"/>
      <c r="X47" s="1405"/>
      <c r="Y47" s="1405"/>
      <c r="Z47" s="1405"/>
      <c r="AA47" s="1405"/>
      <c r="AB47" s="1405"/>
      <c r="AC47" s="1405"/>
      <c r="AD47" s="1405"/>
      <c r="AE47" s="1405"/>
      <c r="AF47" s="1405"/>
      <c r="AG47" s="1405"/>
      <c r="AH47" s="1406"/>
      <c r="AI47" s="311"/>
      <c r="AJ47" s="204"/>
      <c r="AK47" s="204"/>
      <c r="AL47" s="319"/>
      <c r="AM47" s="204"/>
      <c r="AN47" s="204"/>
      <c r="AO47" s="401"/>
    </row>
    <row r="48" spans="1:41" s="201" customFormat="1" ht="14.25" customHeight="1">
      <c r="A48" s="195"/>
      <c r="B48" s="320"/>
      <c r="C48" s="204"/>
      <c r="D48" s="204"/>
      <c r="E48" s="319"/>
      <c r="F48" s="621" t="s">
        <v>149</v>
      </c>
      <c r="G48" s="312">
        <v>1</v>
      </c>
      <c r="H48" s="621" t="s">
        <v>149</v>
      </c>
      <c r="I48" s="272" t="s">
        <v>221</v>
      </c>
      <c r="J48" s="312"/>
      <c r="K48" s="206"/>
      <c r="L48" s="396"/>
      <c r="M48" s="400"/>
      <c r="N48" s="1407"/>
      <c r="O48" s="1408"/>
      <c r="P48" s="1408"/>
      <c r="Q48" s="1409"/>
      <c r="R48" s="310" t="s">
        <v>85</v>
      </c>
      <c r="S48" s="486" t="s">
        <v>211</v>
      </c>
      <c r="T48" s="512"/>
      <c r="U48" s="512"/>
      <c r="V48" s="487" t="s">
        <v>427</v>
      </c>
      <c r="W48" s="1423"/>
      <c r="X48" s="1423"/>
      <c r="Y48" s="1423"/>
      <c r="Z48" s="1423"/>
      <c r="AA48" s="1423"/>
      <c r="AB48" s="1423"/>
      <c r="AC48" s="1423"/>
      <c r="AD48" s="1423"/>
      <c r="AE48" s="1423"/>
      <c r="AF48" s="1423"/>
      <c r="AG48" s="1423"/>
      <c r="AH48" s="471" t="s">
        <v>426</v>
      </c>
      <c r="AI48" s="311"/>
      <c r="AJ48" s="204"/>
      <c r="AK48" s="204"/>
      <c r="AL48" s="319"/>
      <c r="AM48" s="204"/>
      <c r="AN48" s="204"/>
      <c r="AO48" s="401"/>
    </row>
    <row r="49" spans="1:41" s="201" customFormat="1" ht="14.25" customHeight="1">
      <c r="A49" s="195"/>
      <c r="B49" s="320"/>
      <c r="C49" s="204"/>
      <c r="D49" s="204"/>
      <c r="E49" s="319"/>
      <c r="F49" s="204"/>
      <c r="G49" s="312"/>
      <c r="H49" s="621" t="s">
        <v>149</v>
      </c>
      <c r="I49" s="272" t="s">
        <v>424</v>
      </c>
      <c r="J49" s="312"/>
      <c r="K49" s="206"/>
      <c r="L49" s="396"/>
      <c r="M49" s="400"/>
      <c r="N49" s="309"/>
      <c r="O49" s="308"/>
      <c r="P49" s="308"/>
      <c r="Q49" s="207"/>
      <c r="R49" s="591"/>
      <c r="S49" s="512"/>
      <c r="T49" s="512"/>
      <c r="U49" s="512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71"/>
      <c r="AI49" s="311"/>
      <c r="AJ49" s="204"/>
      <c r="AK49" s="204"/>
      <c r="AL49" s="319"/>
      <c r="AM49" s="204"/>
      <c r="AN49" s="204"/>
      <c r="AO49" s="401"/>
    </row>
    <row r="50" spans="1:41" s="201" customFormat="1" ht="14.25" customHeight="1">
      <c r="A50" s="195"/>
      <c r="B50" s="366" t="s">
        <v>161</v>
      </c>
      <c r="C50" s="322"/>
      <c r="D50" s="322"/>
      <c r="E50" s="367"/>
      <c r="F50" s="1336" t="s">
        <v>435</v>
      </c>
      <c r="G50" s="1337"/>
      <c r="H50" s="322"/>
      <c r="I50" s="322"/>
      <c r="J50" s="322"/>
      <c r="K50" s="1226" t="s">
        <v>188</v>
      </c>
      <c r="L50" s="1235"/>
      <c r="M50" s="1236"/>
      <c r="N50" s="1253" t="s">
        <v>561</v>
      </c>
      <c r="O50" s="1235"/>
      <c r="P50" s="1235"/>
      <c r="Q50" s="1236"/>
      <c r="R50" s="565" t="s">
        <v>149</v>
      </c>
      <c r="S50" s="454" t="s">
        <v>192</v>
      </c>
      <c r="T50" s="322"/>
      <c r="U50" s="322"/>
      <c r="V50" s="322"/>
      <c r="W50" s="453"/>
      <c r="X50" s="453"/>
      <c r="Y50" s="453"/>
      <c r="Z50" s="322"/>
      <c r="AA50" s="454"/>
      <c r="AB50" s="322"/>
      <c r="AC50" s="453"/>
      <c r="AD50" s="453"/>
      <c r="AE50" s="453"/>
      <c r="AF50" s="453"/>
      <c r="AG50" s="322"/>
      <c r="AH50" s="445"/>
      <c r="AI50" s="485" t="s">
        <v>149</v>
      </c>
      <c r="AJ50" s="322" t="s">
        <v>175</v>
      </c>
      <c r="AK50" s="322"/>
      <c r="AL50" s="367"/>
      <c r="AM50" s="211" t="s">
        <v>149</v>
      </c>
      <c r="AN50" s="322" t="s">
        <v>176</v>
      </c>
      <c r="AO50" s="599"/>
    </row>
    <row r="51" spans="1:41" s="201" customFormat="1" ht="14.25" customHeight="1">
      <c r="A51" s="195"/>
      <c r="B51" s="1123" t="s">
        <v>188</v>
      </c>
      <c r="C51" s="1119"/>
      <c r="D51" s="1119"/>
      <c r="E51" s="1120"/>
      <c r="F51" s="1106"/>
      <c r="G51" s="1108"/>
      <c r="H51" s="621" t="s">
        <v>149</v>
      </c>
      <c r="I51" s="272" t="s">
        <v>422</v>
      </c>
      <c r="J51" s="204"/>
      <c r="K51" s="279"/>
      <c r="L51" s="204"/>
      <c r="M51" s="319"/>
      <c r="N51" s="1123" t="s">
        <v>700</v>
      </c>
      <c r="O51" s="1119"/>
      <c r="P51" s="1119"/>
      <c r="Q51" s="1120"/>
      <c r="R51" s="621" t="s">
        <v>149</v>
      </c>
      <c r="S51" s="111" t="s">
        <v>209</v>
      </c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246"/>
      <c r="AI51" s="378" t="s">
        <v>149</v>
      </c>
      <c r="AJ51" s="200" t="s">
        <v>187</v>
      </c>
      <c r="AK51" s="204"/>
      <c r="AL51" s="319"/>
      <c r="AM51" s="208" t="s">
        <v>149</v>
      </c>
      <c r="AN51" s="204" t="s">
        <v>177</v>
      </c>
      <c r="AO51" s="401"/>
    </row>
    <row r="52" spans="1:41" s="201" customFormat="1" ht="14.25" customHeight="1">
      <c r="A52" s="195"/>
      <c r="B52" s="1424" t="s">
        <v>189</v>
      </c>
      <c r="C52" s="1425"/>
      <c r="D52" s="1425"/>
      <c r="E52" s="1426"/>
      <c r="F52" s="1106"/>
      <c r="G52" s="1108"/>
      <c r="H52" s="621" t="s">
        <v>149</v>
      </c>
      <c r="I52" s="272" t="s">
        <v>423</v>
      </c>
      <c r="J52" s="204"/>
      <c r="K52" s="206"/>
      <c r="L52" s="396"/>
      <c r="M52" s="400"/>
      <c r="N52" s="309"/>
      <c r="O52" s="308"/>
      <c r="P52" s="308"/>
      <c r="Q52" s="207"/>
      <c r="R52" s="621" t="s">
        <v>149</v>
      </c>
      <c r="S52" s="204" t="s">
        <v>191</v>
      </c>
      <c r="T52" s="204"/>
      <c r="U52" s="204"/>
      <c r="V52" s="409" t="s">
        <v>19</v>
      </c>
      <c r="W52" s="621" t="s">
        <v>149</v>
      </c>
      <c r="X52" s="272" t="s">
        <v>194</v>
      </c>
      <c r="Y52" s="111"/>
      <c r="Z52" s="111"/>
      <c r="AA52" s="621" t="s">
        <v>149</v>
      </c>
      <c r="AB52" s="111" t="s">
        <v>196</v>
      </c>
      <c r="AC52" s="111"/>
      <c r="AD52" s="111"/>
      <c r="AE52" s="621" t="s">
        <v>149</v>
      </c>
      <c r="AF52" s="272" t="s">
        <v>200</v>
      </c>
      <c r="AG52" s="272"/>
      <c r="AH52" s="246"/>
      <c r="AI52" s="378" t="s">
        <v>149</v>
      </c>
      <c r="AJ52" s="1093"/>
      <c r="AK52" s="1093"/>
      <c r="AL52" s="1094"/>
      <c r="AM52" s="204"/>
      <c r="AN52" s="204"/>
      <c r="AO52" s="401"/>
    </row>
    <row r="53" spans="1:41" s="201" customFormat="1" ht="14.25" customHeight="1">
      <c r="A53" s="195"/>
      <c r="B53" s="378" t="s">
        <v>149</v>
      </c>
      <c r="C53" s="204" t="s">
        <v>788</v>
      </c>
      <c r="D53" s="204"/>
      <c r="E53" s="319"/>
      <c r="F53" s="382"/>
      <c r="G53" s="383"/>
      <c r="H53" s="621" t="s">
        <v>149</v>
      </c>
      <c r="I53" s="272" t="s">
        <v>221</v>
      </c>
      <c r="J53" s="204"/>
      <c r="K53" s="221"/>
      <c r="L53" s="129"/>
      <c r="M53" s="220"/>
      <c r="N53" s="309"/>
      <c r="O53" s="308"/>
      <c r="P53" s="308"/>
      <c r="Q53" s="207"/>
      <c r="R53" s="310"/>
      <c r="S53" s="272"/>
      <c r="T53" s="272"/>
      <c r="U53" s="111"/>
      <c r="V53" s="111"/>
      <c r="W53" s="621" t="s">
        <v>149</v>
      </c>
      <c r="X53" s="111" t="s">
        <v>195</v>
      </c>
      <c r="Y53" s="111"/>
      <c r="Z53" s="111"/>
      <c r="AA53" s="111"/>
      <c r="AB53" s="111"/>
      <c r="AC53" s="621" t="s">
        <v>149</v>
      </c>
      <c r="AD53" s="272" t="s">
        <v>193</v>
      </c>
      <c r="AE53" s="204"/>
      <c r="AF53" s="111"/>
      <c r="AG53" s="111"/>
      <c r="AH53" s="246"/>
      <c r="AI53" s="311"/>
      <c r="AJ53" s="204"/>
      <c r="AK53" s="204"/>
      <c r="AL53" s="319"/>
      <c r="AM53" s="204"/>
      <c r="AN53" s="204"/>
      <c r="AO53" s="401"/>
    </row>
    <row r="54" spans="1:41" s="201" customFormat="1" ht="14.25" customHeight="1">
      <c r="A54" s="195"/>
      <c r="B54" s="1391"/>
      <c r="C54" s="1170"/>
      <c r="D54" s="1170"/>
      <c r="E54" s="1392"/>
      <c r="F54" s="364"/>
      <c r="G54" s="365"/>
      <c r="H54" s="621" t="s">
        <v>149</v>
      </c>
      <c r="I54" s="272" t="s">
        <v>424</v>
      </c>
      <c r="J54" s="312"/>
      <c r="K54" s="221"/>
      <c r="L54" s="129"/>
      <c r="M54" s="220"/>
      <c r="N54" s="309"/>
      <c r="O54" s="308"/>
      <c r="P54" s="308"/>
      <c r="Q54" s="207"/>
      <c r="R54" s="310"/>
      <c r="S54" s="272"/>
      <c r="T54" s="204"/>
      <c r="U54" s="111"/>
      <c r="V54" s="111"/>
      <c r="W54" s="621" t="s">
        <v>149</v>
      </c>
      <c r="X54" s="111" t="s">
        <v>197</v>
      </c>
      <c r="Y54" s="311"/>
      <c r="Z54" s="204"/>
      <c r="AA54" s="621" t="s">
        <v>149</v>
      </c>
      <c r="AB54" s="111" t="s">
        <v>198</v>
      </c>
      <c r="AC54" s="272"/>
      <c r="AD54" s="272"/>
      <c r="AE54" s="621" t="s">
        <v>149</v>
      </c>
      <c r="AF54" s="111" t="s">
        <v>199</v>
      </c>
      <c r="AG54" s="204"/>
      <c r="AH54" s="330" t="s">
        <v>21</v>
      </c>
      <c r="AI54" s="311"/>
      <c r="AJ54" s="204"/>
      <c r="AK54" s="204"/>
      <c r="AL54" s="319"/>
      <c r="AM54" s="204"/>
      <c r="AN54" s="204"/>
      <c r="AO54" s="401"/>
    </row>
    <row r="55" spans="1:41" s="201" customFormat="1" ht="14.25" customHeight="1">
      <c r="A55" s="195"/>
      <c r="B55" s="379"/>
      <c r="C55" s="358"/>
      <c r="D55" s="358"/>
      <c r="E55" s="395"/>
      <c r="F55" s="358"/>
      <c r="G55" s="323"/>
      <c r="H55" s="321"/>
      <c r="I55" s="321"/>
      <c r="J55" s="321"/>
      <c r="K55" s="355"/>
      <c r="L55" s="356"/>
      <c r="M55" s="357"/>
      <c r="N55" s="446"/>
      <c r="O55" s="437"/>
      <c r="P55" s="437"/>
      <c r="Q55" s="438"/>
      <c r="R55" s="625" t="s">
        <v>149</v>
      </c>
      <c r="S55" s="115" t="s">
        <v>178</v>
      </c>
      <c r="T55" s="115"/>
      <c r="U55" s="115"/>
      <c r="V55" s="406" t="s">
        <v>427</v>
      </c>
      <c r="W55" s="1171"/>
      <c r="X55" s="1171"/>
      <c r="Y55" s="1171"/>
      <c r="Z55" s="1171"/>
      <c r="AA55" s="1171"/>
      <c r="AB55" s="1171"/>
      <c r="AC55" s="1171"/>
      <c r="AD55" s="1171"/>
      <c r="AE55" s="1171"/>
      <c r="AF55" s="1171"/>
      <c r="AG55" s="1171"/>
      <c r="AH55" s="407" t="s">
        <v>82</v>
      </c>
      <c r="AI55" s="321"/>
      <c r="AJ55" s="358"/>
      <c r="AK55" s="358"/>
      <c r="AL55" s="395"/>
      <c r="AM55" s="358"/>
      <c r="AN55" s="358"/>
      <c r="AO55" s="408"/>
    </row>
    <row r="56" spans="1:41" s="201" customFormat="1" ht="14.25" customHeight="1">
      <c r="A56" s="274"/>
      <c r="B56" s="363" t="s">
        <v>679</v>
      </c>
      <c r="C56" s="204"/>
      <c r="D56" s="204"/>
      <c r="E56" s="319"/>
      <c r="F56" s="272" t="s">
        <v>174</v>
      </c>
      <c r="G56" s="319"/>
      <c r="H56" s="204"/>
      <c r="I56" s="204"/>
      <c r="J56" s="204"/>
      <c r="K56" s="1226" t="s">
        <v>701</v>
      </c>
      <c r="L56" s="1235"/>
      <c r="M56" s="1236"/>
      <c r="N56" s="1253" t="s">
        <v>702</v>
      </c>
      <c r="O56" s="1235"/>
      <c r="P56" s="1235"/>
      <c r="Q56" s="1236"/>
      <c r="R56" s="310" t="s">
        <v>85</v>
      </c>
      <c r="S56" s="512" t="s">
        <v>703</v>
      </c>
      <c r="T56" s="512"/>
      <c r="U56" s="512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71"/>
      <c r="AI56" s="378" t="s">
        <v>149</v>
      </c>
      <c r="AJ56" s="204" t="s">
        <v>175</v>
      </c>
      <c r="AK56" s="204"/>
      <c r="AL56" s="319"/>
      <c r="AM56" s="208" t="s">
        <v>149</v>
      </c>
      <c r="AN56" s="204" t="s">
        <v>176</v>
      </c>
      <c r="AO56" s="401"/>
    </row>
    <row r="57" spans="1:41" s="201" customFormat="1" ht="14.25" customHeight="1">
      <c r="A57" s="274"/>
      <c r="B57" s="1123" t="s">
        <v>201</v>
      </c>
      <c r="C57" s="1119"/>
      <c r="D57" s="1119"/>
      <c r="E57" s="1120"/>
      <c r="F57" s="621" t="s">
        <v>149</v>
      </c>
      <c r="G57" s="312">
        <v>4</v>
      </c>
      <c r="H57" s="621" t="s">
        <v>149</v>
      </c>
      <c r="I57" s="272" t="s">
        <v>422</v>
      </c>
      <c r="J57" s="312"/>
      <c r="K57" s="378" t="s">
        <v>149</v>
      </c>
      <c r="L57" s="1217" t="s">
        <v>190</v>
      </c>
      <c r="M57" s="1218"/>
      <c r="N57" s="1158" t="s">
        <v>698</v>
      </c>
      <c r="O57" s="1419"/>
      <c r="P57" s="1419"/>
      <c r="Q57" s="1159"/>
      <c r="R57" s="591"/>
      <c r="S57" s="512"/>
      <c r="T57" s="512"/>
      <c r="U57" s="512"/>
      <c r="V57" s="487" t="s">
        <v>704</v>
      </c>
      <c r="W57" s="621" t="s">
        <v>149</v>
      </c>
      <c r="X57" s="486" t="s">
        <v>317</v>
      </c>
      <c r="Y57" s="486"/>
      <c r="Z57" s="486"/>
      <c r="AA57" s="621" t="s">
        <v>149</v>
      </c>
      <c r="AB57" s="486" t="s">
        <v>469</v>
      </c>
      <c r="AC57" s="486"/>
      <c r="AD57" s="486"/>
      <c r="AE57" s="621" t="s">
        <v>149</v>
      </c>
      <c r="AF57" s="486" t="s">
        <v>465</v>
      </c>
      <c r="AG57" s="486"/>
      <c r="AH57" s="471"/>
      <c r="AI57" s="378" t="s">
        <v>149</v>
      </c>
      <c r="AJ57" s="200" t="s">
        <v>187</v>
      </c>
      <c r="AK57" s="204"/>
      <c r="AL57" s="319"/>
      <c r="AM57" s="208" t="s">
        <v>149</v>
      </c>
      <c r="AN57" s="204" t="s">
        <v>177</v>
      </c>
      <c r="AO57" s="401"/>
    </row>
    <row r="58" spans="1:41" s="201" customFormat="1" ht="14.25" customHeight="1">
      <c r="A58" s="274"/>
      <c r="B58" s="1384" t="s">
        <v>821</v>
      </c>
      <c r="C58" s="1385"/>
      <c r="D58" s="1385"/>
      <c r="E58" s="1386"/>
      <c r="F58" s="642" t="s">
        <v>149</v>
      </c>
      <c r="G58" s="312">
        <v>3</v>
      </c>
      <c r="H58" s="642" t="s">
        <v>149</v>
      </c>
      <c r="I58" s="272" t="s">
        <v>423</v>
      </c>
      <c r="J58" s="312"/>
      <c r="K58" s="221"/>
      <c r="L58" s="129"/>
      <c r="M58" s="563"/>
      <c r="N58" s="1158"/>
      <c r="O58" s="1419"/>
      <c r="P58" s="1419"/>
      <c r="Q58" s="1159"/>
      <c r="R58" s="591"/>
      <c r="S58" s="512"/>
      <c r="T58" s="512"/>
      <c r="U58" s="512"/>
      <c r="V58" s="486"/>
      <c r="W58" s="642" t="s">
        <v>149</v>
      </c>
      <c r="X58" s="486" t="s">
        <v>685</v>
      </c>
      <c r="Y58" s="486"/>
      <c r="Z58" s="1095"/>
      <c r="AA58" s="1095"/>
      <c r="AB58" s="1095"/>
      <c r="AC58" s="1095"/>
      <c r="AD58" s="1095"/>
      <c r="AE58" s="1095"/>
      <c r="AF58" s="1095"/>
      <c r="AG58" s="1095"/>
      <c r="AH58" s="471" t="s">
        <v>426</v>
      </c>
      <c r="AI58" s="378" t="s">
        <v>149</v>
      </c>
      <c r="AJ58" s="204" t="s">
        <v>473</v>
      </c>
      <c r="AK58" s="204"/>
      <c r="AL58" s="319"/>
      <c r="AM58" s="648"/>
      <c r="AN58" s="204"/>
      <c r="AO58" s="401"/>
    </row>
    <row r="59" spans="1:41" s="201" customFormat="1" ht="15.75" customHeight="1">
      <c r="A59" s="274"/>
      <c r="B59" s="657"/>
      <c r="C59" s="214"/>
      <c r="D59" s="214"/>
      <c r="E59" s="658"/>
      <c r="F59" s="621" t="s">
        <v>149</v>
      </c>
      <c r="G59" s="312">
        <v>2</v>
      </c>
      <c r="H59" s="642" t="s">
        <v>149</v>
      </c>
      <c r="I59" s="272" t="s">
        <v>221</v>
      </c>
      <c r="J59" s="312"/>
      <c r="K59" s="355"/>
      <c r="L59" s="356"/>
      <c r="M59" s="357"/>
      <c r="N59" s="1167" t="s">
        <v>429</v>
      </c>
      <c r="O59" s="1168"/>
      <c r="P59" s="1168"/>
      <c r="Q59" s="1169"/>
      <c r="R59" s="643" t="s">
        <v>149</v>
      </c>
      <c r="S59" s="358" t="s">
        <v>430</v>
      </c>
      <c r="T59" s="359"/>
      <c r="U59" s="359"/>
      <c r="V59" s="359"/>
      <c r="W59" s="359"/>
      <c r="X59" s="359"/>
      <c r="Y59" s="360"/>
      <c r="Z59" s="360"/>
      <c r="AA59" s="360"/>
      <c r="AB59" s="360"/>
      <c r="AC59" s="360"/>
      <c r="AD59" s="360"/>
      <c r="AE59" s="360"/>
      <c r="AF59" s="360"/>
      <c r="AG59" s="360"/>
      <c r="AH59" s="473"/>
      <c r="AI59" s="378" t="s">
        <v>149</v>
      </c>
      <c r="AJ59" s="204" t="s">
        <v>210</v>
      </c>
      <c r="AK59" s="204"/>
      <c r="AL59" s="319"/>
      <c r="AM59" s="204"/>
      <c r="AN59" s="204"/>
      <c r="AO59" s="401"/>
    </row>
    <row r="60" spans="1:41" s="201" customFormat="1" ht="14.25" customHeight="1">
      <c r="A60" s="274"/>
      <c r="B60" s="208"/>
      <c r="C60" s="200"/>
      <c r="D60" s="200"/>
      <c r="E60" s="339"/>
      <c r="F60" s="621" t="s">
        <v>149</v>
      </c>
      <c r="G60" s="312">
        <v>1</v>
      </c>
      <c r="H60" s="642" t="s">
        <v>149</v>
      </c>
      <c r="I60" s="272" t="s">
        <v>424</v>
      </c>
      <c r="J60" s="312"/>
      <c r="K60" s="1118" t="s">
        <v>705</v>
      </c>
      <c r="L60" s="1119"/>
      <c r="M60" s="1120"/>
      <c r="N60" s="1123" t="s">
        <v>780</v>
      </c>
      <c r="O60" s="1119"/>
      <c r="P60" s="1119"/>
      <c r="Q60" s="1120"/>
      <c r="R60" s="310" t="s">
        <v>85</v>
      </c>
      <c r="S60" s="512" t="s">
        <v>706</v>
      </c>
      <c r="T60" s="512"/>
      <c r="U60" s="512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71"/>
      <c r="AI60" s="378" t="s">
        <v>149</v>
      </c>
      <c r="AJ60" s="204" t="s">
        <v>4</v>
      </c>
      <c r="AK60" s="204"/>
      <c r="AL60" s="319"/>
      <c r="AM60" s="204"/>
      <c r="AN60" s="204"/>
      <c r="AO60" s="401"/>
    </row>
    <row r="61" spans="1:41" s="201" customFormat="1" ht="14.25" customHeight="1">
      <c r="A61" s="274"/>
      <c r="B61" s="208"/>
      <c r="C61" s="200"/>
      <c r="D61" s="200"/>
      <c r="E61" s="339"/>
      <c r="F61" s="204"/>
      <c r="G61" s="312"/>
      <c r="H61" s="311"/>
      <c r="I61" s="311"/>
      <c r="J61" s="311"/>
      <c r="K61" s="378" t="s">
        <v>149</v>
      </c>
      <c r="L61" s="1217" t="s">
        <v>190</v>
      </c>
      <c r="M61" s="1218"/>
      <c r="N61" s="1407" t="s">
        <v>698</v>
      </c>
      <c r="O61" s="1408"/>
      <c r="P61" s="1408"/>
      <c r="Q61" s="1409"/>
      <c r="R61" s="591"/>
      <c r="S61" s="512"/>
      <c r="T61" s="512"/>
      <c r="U61" s="512"/>
      <c r="V61" s="487" t="s">
        <v>704</v>
      </c>
      <c r="W61" s="621" t="s">
        <v>149</v>
      </c>
      <c r="X61" s="486" t="s">
        <v>317</v>
      </c>
      <c r="Y61" s="486"/>
      <c r="Z61" s="486"/>
      <c r="AA61" s="621" t="s">
        <v>149</v>
      </c>
      <c r="AB61" s="486" t="s">
        <v>469</v>
      </c>
      <c r="AC61" s="486"/>
      <c r="AD61" s="486"/>
      <c r="AE61" s="621" t="s">
        <v>149</v>
      </c>
      <c r="AF61" s="486" t="s">
        <v>465</v>
      </c>
      <c r="AG61" s="486"/>
      <c r="AH61" s="471"/>
      <c r="AI61" s="378" t="s">
        <v>149</v>
      </c>
      <c r="AJ61" s="1093"/>
      <c r="AK61" s="1093"/>
      <c r="AL61" s="1094"/>
      <c r="AM61" s="204"/>
      <c r="AN61" s="204"/>
      <c r="AO61" s="401"/>
    </row>
    <row r="62" spans="1:41" s="201" customFormat="1" ht="14.25" customHeight="1" thickBot="1">
      <c r="A62" s="274"/>
      <c r="B62" s="208"/>
      <c r="C62" s="200"/>
      <c r="D62" s="200"/>
      <c r="E62" s="339"/>
      <c r="F62" s="597"/>
      <c r="G62" s="598"/>
      <c r="H62" s="11"/>
      <c r="I62" s="111"/>
      <c r="J62" s="200"/>
      <c r="K62" s="1403"/>
      <c r="L62" s="1096"/>
      <c r="M62" s="1404"/>
      <c r="N62" s="1407"/>
      <c r="O62" s="1408"/>
      <c r="P62" s="1408"/>
      <c r="Q62" s="1409"/>
      <c r="R62" s="591"/>
      <c r="S62" s="512"/>
      <c r="T62" s="512"/>
      <c r="U62" s="512"/>
      <c r="V62" s="486"/>
      <c r="W62" s="621" t="s">
        <v>149</v>
      </c>
      <c r="X62" s="486" t="s">
        <v>685</v>
      </c>
      <c r="Y62" s="486"/>
      <c r="Z62" s="1095"/>
      <c r="AA62" s="1095"/>
      <c r="AB62" s="1095"/>
      <c r="AC62" s="1095"/>
      <c r="AD62" s="1095"/>
      <c r="AE62" s="1095"/>
      <c r="AF62" s="1095"/>
      <c r="AG62" s="1095"/>
      <c r="AH62" s="471" t="s">
        <v>426</v>
      </c>
      <c r="AI62" s="321"/>
      <c r="AJ62" s="358"/>
      <c r="AK62" s="358"/>
      <c r="AL62" s="395"/>
      <c r="AM62" s="204"/>
      <c r="AN62" s="204"/>
      <c r="AO62" s="401"/>
    </row>
    <row r="63" spans="1:41" s="201" customFormat="1" ht="15.75" customHeight="1">
      <c r="A63" s="605"/>
      <c r="B63" s="608" t="s">
        <v>707</v>
      </c>
      <c r="C63" s="335"/>
      <c r="D63" s="335"/>
      <c r="E63" s="335"/>
      <c r="F63" s="606"/>
      <c r="G63" s="606"/>
      <c r="H63" s="590"/>
      <c r="I63" s="499"/>
      <c r="J63" s="435"/>
      <c r="K63" s="435"/>
      <c r="L63" s="435"/>
      <c r="M63" s="435"/>
      <c r="N63" s="422"/>
      <c r="O63" s="422"/>
      <c r="P63" s="422"/>
      <c r="Q63" s="422"/>
      <c r="R63" s="590"/>
      <c r="S63" s="499"/>
      <c r="T63" s="499"/>
      <c r="U63" s="499"/>
      <c r="V63" s="468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99"/>
      <c r="AI63" s="435"/>
      <c r="AJ63" s="335"/>
      <c r="AK63" s="335"/>
      <c r="AL63" s="335"/>
      <c r="AM63" s="335"/>
      <c r="AN63" s="335"/>
      <c r="AO63" s="335"/>
    </row>
    <row r="64" spans="1:41" s="201" customFormat="1" ht="10.5" customHeight="1">
      <c r="A64" s="278"/>
      <c r="B64" s="607" t="s">
        <v>708</v>
      </c>
      <c r="C64" s="200"/>
      <c r="D64" s="200"/>
      <c r="E64" s="200"/>
      <c r="F64" s="566"/>
      <c r="G64" s="566"/>
      <c r="H64" s="11"/>
      <c r="I64" s="111"/>
      <c r="J64" s="129"/>
      <c r="K64" s="129"/>
      <c r="L64" s="129"/>
      <c r="M64" s="129"/>
      <c r="N64" s="396"/>
      <c r="O64" s="396"/>
      <c r="P64" s="396"/>
      <c r="Q64" s="396"/>
      <c r="R64" s="11"/>
      <c r="S64" s="111"/>
      <c r="T64" s="111"/>
      <c r="U64" s="111"/>
      <c r="V64" s="338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11"/>
      <c r="AI64" s="129"/>
      <c r="AJ64" s="200"/>
      <c r="AK64" s="200"/>
      <c r="AL64" s="200"/>
      <c r="AM64" s="200"/>
      <c r="AN64" s="200"/>
      <c r="AO64" s="200"/>
    </row>
    <row r="65" spans="1:41" s="201" customFormat="1" ht="14.25" customHeight="1">
      <c r="A65" s="278"/>
      <c r="B65" s="200"/>
      <c r="C65" s="200"/>
      <c r="D65" s="200"/>
      <c r="E65" s="200"/>
      <c r="F65" s="566"/>
      <c r="G65" s="566"/>
      <c r="H65" s="11"/>
      <c r="I65" s="111"/>
      <c r="J65" s="129"/>
      <c r="K65" s="129"/>
      <c r="L65" s="129"/>
      <c r="M65" s="129"/>
      <c r="N65" s="396"/>
      <c r="O65" s="396"/>
      <c r="P65" s="396"/>
      <c r="Q65" s="396"/>
      <c r="R65" s="11"/>
      <c r="S65" s="111"/>
      <c r="T65" s="111"/>
      <c r="U65" s="111"/>
      <c r="V65" s="338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11"/>
      <c r="AI65" s="129"/>
      <c r="AJ65" s="200"/>
      <c r="AK65" s="200"/>
      <c r="AL65" s="200"/>
      <c r="AM65" s="200"/>
      <c r="AN65" s="200"/>
      <c r="AO65" s="200"/>
    </row>
    <row r="66" spans="1:48" s="4" customFormat="1" ht="16.5" customHeight="1" thickBot="1">
      <c r="A66" s="969" t="s">
        <v>659</v>
      </c>
      <c r="B66" s="993"/>
      <c r="C66" s="968"/>
      <c r="D66" s="968"/>
      <c r="E66" s="968"/>
      <c r="F66" s="971"/>
      <c r="J66" s="949" t="s">
        <v>856</v>
      </c>
      <c r="K66" s="1314">
        <f>K7</f>
        <v>0</v>
      </c>
      <c r="L66" s="1314"/>
      <c r="M66" s="4" t="s">
        <v>858</v>
      </c>
      <c r="AF66" s="4" t="s">
        <v>168</v>
      </c>
      <c r="AI66" s="5"/>
      <c r="AM66" s="5"/>
      <c r="AQ66" s="305" t="s">
        <v>659</v>
      </c>
      <c r="AR66" s="48"/>
      <c r="AV66" s="5"/>
    </row>
    <row r="67" spans="1:41" s="7" customFormat="1" ht="12" customHeight="1">
      <c r="A67" s="6"/>
      <c r="B67" s="1130" t="s">
        <v>416</v>
      </c>
      <c r="C67" s="1131"/>
      <c r="D67" s="1131"/>
      <c r="E67" s="1132"/>
      <c r="F67" s="1136" t="s">
        <v>334</v>
      </c>
      <c r="G67" s="1240"/>
      <c r="H67" s="1140" t="s">
        <v>310</v>
      </c>
      <c r="I67" s="1141"/>
      <c r="J67" s="1142"/>
      <c r="K67" s="1130" t="s">
        <v>417</v>
      </c>
      <c r="L67" s="1131"/>
      <c r="M67" s="1132"/>
      <c r="N67" s="1146" t="s">
        <v>418</v>
      </c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7"/>
      <c r="AK67" s="1147"/>
      <c r="AL67" s="1148"/>
      <c r="AM67" s="1172" t="s">
        <v>419</v>
      </c>
      <c r="AN67" s="1173"/>
      <c r="AO67" s="1174"/>
    </row>
    <row r="68" spans="1:41" s="7" customFormat="1" ht="12" customHeight="1" thickBot="1">
      <c r="A68" s="8"/>
      <c r="B68" s="1133"/>
      <c r="C68" s="1134"/>
      <c r="D68" s="1134"/>
      <c r="E68" s="1135"/>
      <c r="F68" s="1138"/>
      <c r="G68" s="1241"/>
      <c r="H68" s="1143"/>
      <c r="I68" s="1144"/>
      <c r="J68" s="1145"/>
      <c r="K68" s="1133"/>
      <c r="L68" s="1134"/>
      <c r="M68" s="1135"/>
      <c r="N68" s="1178" t="s">
        <v>420</v>
      </c>
      <c r="O68" s="1179"/>
      <c r="P68" s="1179"/>
      <c r="Q68" s="1180"/>
      <c r="R68" s="1178" t="s">
        <v>421</v>
      </c>
      <c r="S68" s="1179"/>
      <c r="T68" s="1179"/>
      <c r="U68" s="1179"/>
      <c r="V68" s="1179"/>
      <c r="W68" s="1179"/>
      <c r="X68" s="1179"/>
      <c r="Y68" s="1179"/>
      <c r="Z68" s="1179"/>
      <c r="AA68" s="1179"/>
      <c r="AB68" s="1179"/>
      <c r="AC68" s="1179"/>
      <c r="AD68" s="1179"/>
      <c r="AE68" s="1179"/>
      <c r="AF68" s="1179"/>
      <c r="AG68" s="1179"/>
      <c r="AH68" s="1180"/>
      <c r="AI68" s="1178" t="s">
        <v>173</v>
      </c>
      <c r="AJ68" s="1179"/>
      <c r="AK68" s="1179"/>
      <c r="AL68" s="1180"/>
      <c r="AM68" s="1175"/>
      <c r="AN68" s="1176"/>
      <c r="AO68" s="1177"/>
    </row>
    <row r="69" spans="1:41" s="201" customFormat="1" ht="14.25" customHeight="1">
      <c r="A69" s="1207" t="s">
        <v>782</v>
      </c>
      <c r="B69" s="960" t="s">
        <v>162</v>
      </c>
      <c r="C69" s="204"/>
      <c r="D69" s="204"/>
      <c r="E69" s="319"/>
      <c r="F69" s="272" t="s">
        <v>174</v>
      </c>
      <c r="G69" s="319"/>
      <c r="H69" s="204"/>
      <c r="I69" s="204"/>
      <c r="J69" s="319"/>
      <c r="K69" s="1121" t="s">
        <v>226</v>
      </c>
      <c r="L69" s="1121"/>
      <c r="M69" s="1122"/>
      <c r="N69" s="1123" t="s">
        <v>476</v>
      </c>
      <c r="O69" s="1119"/>
      <c r="P69" s="1119"/>
      <c r="Q69" s="1120"/>
      <c r="R69" s="621" t="s">
        <v>149</v>
      </c>
      <c r="S69" s="204" t="s">
        <v>477</v>
      </c>
      <c r="T69" s="204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9"/>
      <c r="AI69" s="378" t="s">
        <v>149</v>
      </c>
      <c r="AJ69" s="200" t="s">
        <v>175</v>
      </c>
      <c r="AK69" s="200"/>
      <c r="AL69" s="339"/>
      <c r="AM69" s="208" t="s">
        <v>149</v>
      </c>
      <c r="AN69" s="204" t="s">
        <v>176</v>
      </c>
      <c r="AO69" s="401"/>
    </row>
    <row r="70" spans="1:41" s="201" customFormat="1" ht="14.25" customHeight="1">
      <c r="A70" s="1124"/>
      <c r="B70" s="1214" t="s">
        <v>222</v>
      </c>
      <c r="C70" s="1215"/>
      <c r="D70" s="1215"/>
      <c r="E70" s="1216"/>
      <c r="F70" s="621" t="s">
        <v>149</v>
      </c>
      <c r="G70" s="312">
        <v>3</v>
      </c>
      <c r="H70" s="621" t="s">
        <v>149</v>
      </c>
      <c r="I70" s="272" t="s">
        <v>422</v>
      </c>
      <c r="J70" s="319"/>
      <c r="K70" s="200"/>
      <c r="L70" s="200"/>
      <c r="M70" s="339"/>
      <c r="N70" s="1427" t="s">
        <v>17</v>
      </c>
      <c r="O70" s="1428"/>
      <c r="P70" s="1428"/>
      <c r="Q70" s="1429"/>
      <c r="R70" s="345"/>
      <c r="S70" s="345"/>
      <c r="T70" s="345"/>
      <c r="U70" s="345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769" t="s">
        <v>822</v>
      </c>
      <c r="AH70" s="392"/>
      <c r="AI70" s="378" t="s">
        <v>149</v>
      </c>
      <c r="AJ70" s="200" t="s">
        <v>481</v>
      </c>
      <c r="AK70" s="200"/>
      <c r="AL70" s="339"/>
      <c r="AM70" s="208" t="s">
        <v>149</v>
      </c>
      <c r="AN70" s="204" t="s">
        <v>177</v>
      </c>
      <c r="AO70" s="401"/>
    </row>
    <row r="71" spans="1:41" s="201" customFormat="1" ht="14.25" customHeight="1">
      <c r="A71" s="1124"/>
      <c r="B71" s="1214" t="s">
        <v>223</v>
      </c>
      <c r="C71" s="1215"/>
      <c r="D71" s="1215"/>
      <c r="E71" s="1216"/>
      <c r="F71" s="621" t="s">
        <v>149</v>
      </c>
      <c r="G71" s="312">
        <v>2</v>
      </c>
      <c r="H71" s="621" t="s">
        <v>149</v>
      </c>
      <c r="I71" s="272" t="s">
        <v>423</v>
      </c>
      <c r="J71" s="319"/>
      <c r="K71" s="200"/>
      <c r="L71" s="200"/>
      <c r="M71" s="339"/>
      <c r="N71" s="1123" t="s">
        <v>709</v>
      </c>
      <c r="O71" s="1119"/>
      <c r="P71" s="1119"/>
      <c r="Q71" s="1120"/>
      <c r="R71" s="649" t="s">
        <v>149</v>
      </c>
      <c r="S71" s="204" t="s">
        <v>711</v>
      </c>
      <c r="T71" s="204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9"/>
      <c r="AI71" s="378" t="s">
        <v>149</v>
      </c>
      <c r="AJ71" s="200" t="s">
        <v>187</v>
      </c>
      <c r="AK71" s="200"/>
      <c r="AL71" s="339"/>
      <c r="AM71" s="208"/>
      <c r="AN71" s="204"/>
      <c r="AO71" s="401"/>
    </row>
    <row r="72" spans="1:41" s="201" customFormat="1" ht="14.25" customHeight="1">
      <c r="A72" s="1124"/>
      <c r="B72" s="1242" t="s">
        <v>224</v>
      </c>
      <c r="C72" s="1243"/>
      <c r="D72" s="1243"/>
      <c r="E72" s="1244"/>
      <c r="F72" s="621" t="s">
        <v>149</v>
      </c>
      <c r="G72" s="312">
        <v>1</v>
      </c>
      <c r="H72" s="621" t="s">
        <v>149</v>
      </c>
      <c r="I72" s="272" t="s">
        <v>221</v>
      </c>
      <c r="J72" s="319"/>
      <c r="K72" s="200"/>
      <c r="L72" s="200"/>
      <c r="M72" s="339"/>
      <c r="N72" s="1123" t="s">
        <v>710</v>
      </c>
      <c r="O72" s="1119"/>
      <c r="P72" s="1119"/>
      <c r="Q72" s="1120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9"/>
      <c r="AI72" s="378" t="s">
        <v>149</v>
      </c>
      <c r="AJ72" s="200" t="s">
        <v>712</v>
      </c>
      <c r="AK72" s="200"/>
      <c r="AL72" s="339"/>
      <c r="AM72" s="208"/>
      <c r="AN72" s="204"/>
      <c r="AO72" s="401"/>
    </row>
    <row r="73" spans="1:41" s="201" customFormat="1" ht="14.25" customHeight="1">
      <c r="A73" s="1124"/>
      <c r="B73" s="309"/>
      <c r="C73" s="308"/>
      <c r="D73" s="308"/>
      <c r="E73" s="207"/>
      <c r="F73" s="204"/>
      <c r="G73" s="312"/>
      <c r="H73" s="621" t="s">
        <v>149</v>
      </c>
      <c r="I73" s="272" t="s">
        <v>424</v>
      </c>
      <c r="J73" s="312"/>
      <c r="K73" s="1226" t="s">
        <v>478</v>
      </c>
      <c r="L73" s="1235"/>
      <c r="M73" s="1236"/>
      <c r="N73" s="1226" t="s">
        <v>479</v>
      </c>
      <c r="O73" s="1227"/>
      <c r="P73" s="1227"/>
      <c r="Q73" s="1228"/>
      <c r="R73" s="441" t="s">
        <v>85</v>
      </c>
      <c r="S73" s="322" t="s">
        <v>480</v>
      </c>
      <c r="T73" s="322"/>
      <c r="U73" s="322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367"/>
      <c r="AI73" s="378" t="s">
        <v>149</v>
      </c>
      <c r="AJ73" s="200" t="s">
        <v>713</v>
      </c>
      <c r="AK73" s="200"/>
      <c r="AL73" s="339"/>
      <c r="AM73" s="320"/>
      <c r="AN73" s="204"/>
      <c r="AO73" s="401"/>
    </row>
    <row r="74" spans="1:41" s="201" customFormat="1" ht="14.25" customHeight="1">
      <c r="A74" s="1124"/>
      <c r="B74" s="309"/>
      <c r="C74" s="308"/>
      <c r="D74" s="308"/>
      <c r="E74" s="207"/>
      <c r="F74" s="204"/>
      <c r="G74" s="312"/>
      <c r="H74" s="311"/>
      <c r="I74" s="311"/>
      <c r="J74" s="311"/>
      <c r="K74" s="378" t="s">
        <v>149</v>
      </c>
      <c r="L74" s="1217" t="s">
        <v>190</v>
      </c>
      <c r="M74" s="1218"/>
      <c r="N74" s="1167" t="s">
        <v>482</v>
      </c>
      <c r="O74" s="1168"/>
      <c r="P74" s="1168"/>
      <c r="Q74" s="1169"/>
      <c r="R74" s="406" t="s">
        <v>427</v>
      </c>
      <c r="S74" s="625" t="s">
        <v>149</v>
      </c>
      <c r="T74" s="358" t="s">
        <v>277</v>
      </c>
      <c r="U74" s="372"/>
      <c r="V74" s="625" t="s">
        <v>149</v>
      </c>
      <c r="W74" s="358" t="s">
        <v>483</v>
      </c>
      <c r="X74" s="472"/>
      <c r="Y74" s="358"/>
      <c r="Z74" s="358"/>
      <c r="AA74" s="358"/>
      <c r="AB74" s="358"/>
      <c r="AC74" s="358"/>
      <c r="AD74" s="625" t="s">
        <v>149</v>
      </c>
      <c r="AE74" s="358" t="s">
        <v>484</v>
      </c>
      <c r="AF74" s="472"/>
      <c r="AG74" s="321"/>
      <c r="AH74" s="395"/>
      <c r="AI74" s="378" t="s">
        <v>149</v>
      </c>
      <c r="AJ74" s="1104" t="s">
        <v>774</v>
      </c>
      <c r="AK74" s="1104"/>
      <c r="AL74" s="1105"/>
      <c r="AM74" s="320"/>
      <c r="AN74" s="204"/>
      <c r="AO74" s="401"/>
    </row>
    <row r="75" spans="1:41" s="201" customFormat="1" ht="14.25" customHeight="1">
      <c r="A75" s="1124"/>
      <c r="B75" s="309"/>
      <c r="C75" s="308"/>
      <c r="D75" s="308"/>
      <c r="E75" s="207"/>
      <c r="F75" s="204"/>
      <c r="G75" s="312"/>
      <c r="H75" s="311"/>
      <c r="I75" s="311"/>
      <c r="J75" s="311"/>
      <c r="K75" s="1226" t="s">
        <v>228</v>
      </c>
      <c r="L75" s="1235"/>
      <c r="M75" s="1236"/>
      <c r="N75" s="1260" t="s">
        <v>485</v>
      </c>
      <c r="O75" s="1261"/>
      <c r="P75" s="1261"/>
      <c r="Q75" s="1262"/>
      <c r="R75" s="624" t="s">
        <v>149</v>
      </c>
      <c r="S75" s="531" t="s">
        <v>486</v>
      </c>
      <c r="T75" s="531"/>
      <c r="U75" s="531"/>
      <c r="V75" s="564"/>
      <c r="W75" s="564"/>
      <c r="X75" s="564"/>
      <c r="Y75" s="564"/>
      <c r="Z75" s="564"/>
      <c r="AA75" s="564"/>
      <c r="AB75" s="564"/>
      <c r="AC75" s="564"/>
      <c r="AD75" s="610"/>
      <c r="AE75" s="610"/>
      <c r="AF75" s="610"/>
      <c r="AG75" s="564"/>
      <c r="AH75" s="532"/>
      <c r="AI75" s="378" t="s">
        <v>149</v>
      </c>
      <c r="AJ75" s="200" t="s">
        <v>458</v>
      </c>
      <c r="AK75" s="200"/>
      <c r="AL75" s="339"/>
      <c r="AM75" s="320"/>
      <c r="AN75" s="204"/>
      <c r="AO75" s="401"/>
    </row>
    <row r="76" spans="1:41" s="201" customFormat="1" ht="14.25" customHeight="1">
      <c r="A76" s="1124"/>
      <c r="B76" s="309"/>
      <c r="C76" s="308"/>
      <c r="D76" s="308"/>
      <c r="E76" s="207"/>
      <c r="F76" s="204"/>
      <c r="G76" s="312"/>
      <c r="H76" s="311"/>
      <c r="I76" s="311"/>
      <c r="J76" s="311"/>
      <c r="K76" s="1118" t="s">
        <v>142</v>
      </c>
      <c r="L76" s="1252"/>
      <c r="M76" s="1120"/>
      <c r="N76" s="1123" t="s">
        <v>143</v>
      </c>
      <c r="O76" s="1119"/>
      <c r="P76" s="1119"/>
      <c r="Q76" s="1120"/>
      <c r="R76" s="621" t="s">
        <v>149</v>
      </c>
      <c r="S76" s="204" t="s">
        <v>487</v>
      </c>
      <c r="T76" s="272"/>
      <c r="U76" s="204"/>
      <c r="V76" s="311"/>
      <c r="W76" s="311"/>
      <c r="X76" s="311"/>
      <c r="Y76" s="311"/>
      <c r="Z76" s="311"/>
      <c r="AA76" s="311"/>
      <c r="AB76" s="311"/>
      <c r="AC76" s="311"/>
      <c r="AD76" s="272"/>
      <c r="AE76" s="272"/>
      <c r="AF76" s="272"/>
      <c r="AG76" s="311"/>
      <c r="AH76" s="319"/>
      <c r="AI76" s="378" t="s">
        <v>149</v>
      </c>
      <c r="AJ76" s="1093"/>
      <c r="AK76" s="1093"/>
      <c r="AL76" s="1094"/>
      <c r="AM76" s="320"/>
      <c r="AN76" s="204"/>
      <c r="AO76" s="401"/>
    </row>
    <row r="77" spans="1:41" s="201" customFormat="1" ht="14.25" customHeight="1">
      <c r="A77" s="1124"/>
      <c r="B77" s="310"/>
      <c r="C77" s="311"/>
      <c r="D77" s="311"/>
      <c r="E77" s="312"/>
      <c r="F77" s="204"/>
      <c r="G77" s="312"/>
      <c r="H77" s="311"/>
      <c r="I77" s="311"/>
      <c r="J77" s="311"/>
      <c r="K77" s="1226" t="s">
        <v>488</v>
      </c>
      <c r="L77" s="1235"/>
      <c r="M77" s="1236"/>
      <c r="N77" s="1253" t="s">
        <v>228</v>
      </c>
      <c r="O77" s="1235"/>
      <c r="P77" s="1235"/>
      <c r="Q77" s="1236"/>
      <c r="R77" s="565" t="s">
        <v>149</v>
      </c>
      <c r="S77" s="322" t="s">
        <v>489</v>
      </c>
      <c r="T77" s="322"/>
      <c r="U77" s="322"/>
      <c r="V77" s="453"/>
      <c r="W77" s="453"/>
      <c r="X77" s="453"/>
      <c r="Y77" s="453"/>
      <c r="Z77" s="453"/>
      <c r="AA77" s="453"/>
      <c r="AB77" s="453"/>
      <c r="AC77" s="453"/>
      <c r="AD77" s="462"/>
      <c r="AE77" s="462"/>
      <c r="AF77" s="462"/>
      <c r="AG77" s="453"/>
      <c r="AH77" s="367"/>
      <c r="AI77" s="1237" t="s">
        <v>660</v>
      </c>
      <c r="AJ77" s="1238"/>
      <c r="AK77" s="1238"/>
      <c r="AL77" s="1239"/>
      <c r="AM77" s="320"/>
      <c r="AN77" s="204"/>
      <c r="AO77" s="401"/>
    </row>
    <row r="78" spans="1:41" s="201" customFormat="1" ht="14.25" customHeight="1">
      <c r="A78" s="1124"/>
      <c r="B78" s="320"/>
      <c r="C78" s="204"/>
      <c r="D78" s="204"/>
      <c r="E78" s="319"/>
      <c r="F78" s="204"/>
      <c r="G78" s="312"/>
      <c r="H78" s="311"/>
      <c r="I78" s="311"/>
      <c r="J78" s="311"/>
      <c r="K78" s="397"/>
      <c r="L78" s="358"/>
      <c r="M78" s="395"/>
      <c r="N78" s="1249" t="s">
        <v>490</v>
      </c>
      <c r="O78" s="1250"/>
      <c r="P78" s="1250"/>
      <c r="Q78" s="1251"/>
      <c r="R78" s="431"/>
      <c r="S78" s="358"/>
      <c r="T78" s="358"/>
      <c r="U78" s="358"/>
      <c r="V78" s="321"/>
      <c r="W78" s="321"/>
      <c r="X78" s="321"/>
      <c r="Y78" s="321"/>
      <c r="Z78" s="321"/>
      <c r="AA78" s="321"/>
      <c r="AB78" s="321"/>
      <c r="AC78" s="321"/>
      <c r="AD78" s="128"/>
      <c r="AE78" s="128"/>
      <c r="AF78" s="128"/>
      <c r="AG78" s="321"/>
      <c r="AH78" s="395"/>
      <c r="AI78" s="200"/>
      <c r="AJ78" s="200"/>
      <c r="AK78" s="200"/>
      <c r="AL78" s="339"/>
      <c r="AM78" s="320"/>
      <c r="AN78" s="204"/>
      <c r="AO78" s="401"/>
    </row>
    <row r="79" spans="1:41" s="201" customFormat="1" ht="14.25" customHeight="1">
      <c r="A79" s="274"/>
      <c r="B79" s="320"/>
      <c r="C79" s="204"/>
      <c r="D79" s="204"/>
      <c r="E79" s="319"/>
      <c r="F79" s="204"/>
      <c r="G79" s="312"/>
      <c r="H79" s="311"/>
      <c r="I79" s="311"/>
      <c r="J79" s="311"/>
      <c r="K79" s="1118" t="s">
        <v>491</v>
      </c>
      <c r="L79" s="1119"/>
      <c r="M79" s="1120"/>
      <c r="N79" s="1118" t="s">
        <v>229</v>
      </c>
      <c r="O79" s="1119"/>
      <c r="P79" s="1119"/>
      <c r="Q79" s="1120"/>
      <c r="R79" s="621" t="s">
        <v>149</v>
      </c>
      <c r="S79" s="204" t="s">
        <v>492</v>
      </c>
      <c r="T79" s="204"/>
      <c r="U79" s="204"/>
      <c r="V79" s="311"/>
      <c r="W79" s="311"/>
      <c r="X79" s="311"/>
      <c r="Y79" s="311"/>
      <c r="Z79" s="311"/>
      <c r="AA79" s="311"/>
      <c r="AB79" s="311"/>
      <c r="AC79" s="311"/>
      <c r="AD79" s="272"/>
      <c r="AE79" s="272"/>
      <c r="AF79" s="272"/>
      <c r="AG79" s="311"/>
      <c r="AH79" s="319"/>
      <c r="AI79" s="1237" t="s">
        <v>660</v>
      </c>
      <c r="AJ79" s="1238"/>
      <c r="AK79" s="1238"/>
      <c r="AL79" s="1239"/>
      <c r="AM79" s="320"/>
      <c r="AN79" s="204"/>
      <c r="AO79" s="401"/>
    </row>
    <row r="80" spans="1:41" s="201" customFormat="1" ht="14.25" customHeight="1">
      <c r="A80" s="274"/>
      <c r="B80" s="379"/>
      <c r="C80" s="358"/>
      <c r="D80" s="358"/>
      <c r="E80" s="395"/>
      <c r="F80" s="358"/>
      <c r="G80" s="323"/>
      <c r="H80" s="321"/>
      <c r="I80" s="321"/>
      <c r="J80" s="321"/>
      <c r="K80" s="397"/>
      <c r="L80" s="358"/>
      <c r="M80" s="395"/>
      <c r="N80" s="1249" t="s">
        <v>230</v>
      </c>
      <c r="O80" s="1250"/>
      <c r="P80" s="1250"/>
      <c r="Q80" s="1251"/>
      <c r="R80" s="431"/>
      <c r="S80" s="358"/>
      <c r="T80" s="358"/>
      <c r="U80" s="358"/>
      <c r="V80" s="406"/>
      <c r="W80" s="128"/>
      <c r="X80" s="321"/>
      <c r="Y80" s="321"/>
      <c r="Z80" s="321"/>
      <c r="AA80" s="321"/>
      <c r="AB80" s="321"/>
      <c r="AC80" s="128"/>
      <c r="AD80" s="128"/>
      <c r="AE80" s="128"/>
      <c r="AF80" s="128"/>
      <c r="AG80" s="321"/>
      <c r="AH80" s="395"/>
      <c r="AI80" s="398"/>
      <c r="AJ80" s="398"/>
      <c r="AK80" s="398"/>
      <c r="AL80" s="399"/>
      <c r="AM80" s="379"/>
      <c r="AN80" s="358"/>
      <c r="AO80" s="408"/>
    </row>
    <row r="81" spans="1:41" s="201" customFormat="1" ht="14.25" customHeight="1">
      <c r="A81" s="274"/>
      <c r="B81" s="363" t="s">
        <v>775</v>
      </c>
      <c r="C81" s="204"/>
      <c r="D81" s="204"/>
      <c r="E81" s="319"/>
      <c r="F81" s="1106" t="s">
        <v>435</v>
      </c>
      <c r="G81" s="1108"/>
      <c r="H81" s="311"/>
      <c r="I81" s="311"/>
      <c r="J81" s="312"/>
      <c r="K81" s="1118" t="s">
        <v>145</v>
      </c>
      <c r="L81" s="1121"/>
      <c r="M81" s="1122"/>
      <c r="N81" s="1123" t="s">
        <v>716</v>
      </c>
      <c r="O81" s="1119"/>
      <c r="P81" s="1119"/>
      <c r="Q81" s="1120"/>
      <c r="R81" s="221" t="s">
        <v>85</v>
      </c>
      <c r="S81" s="204" t="s">
        <v>718</v>
      </c>
      <c r="T81" s="204"/>
      <c r="U81" s="204"/>
      <c r="V81" s="409"/>
      <c r="W81" s="1436"/>
      <c r="X81" s="1436"/>
      <c r="Y81" s="1436"/>
      <c r="Z81" s="272" t="s">
        <v>720</v>
      </c>
      <c r="AA81" s="311"/>
      <c r="AB81" s="311"/>
      <c r="AC81" s="272"/>
      <c r="AD81" s="272"/>
      <c r="AE81" s="272"/>
      <c r="AF81" s="272"/>
      <c r="AG81" s="311"/>
      <c r="AH81" s="319"/>
      <c r="AI81" s="378" t="s">
        <v>149</v>
      </c>
      <c r="AJ81" s="200" t="s">
        <v>723</v>
      </c>
      <c r="AK81" s="200"/>
      <c r="AL81" s="339"/>
      <c r="AM81" s="208" t="s">
        <v>149</v>
      </c>
      <c r="AN81" s="204" t="s">
        <v>176</v>
      </c>
      <c r="AO81" s="401"/>
    </row>
    <row r="82" spans="1:41" s="201" customFormat="1" ht="14.25" customHeight="1">
      <c r="A82" s="195"/>
      <c r="B82" s="1123" t="s">
        <v>16</v>
      </c>
      <c r="C82" s="1119"/>
      <c r="D82" s="1119"/>
      <c r="E82" s="1120"/>
      <c r="F82" s="1106"/>
      <c r="G82" s="1108"/>
      <c r="H82" s="311"/>
      <c r="I82" s="311"/>
      <c r="J82" s="311"/>
      <c r="K82" s="279"/>
      <c r="L82" s="204"/>
      <c r="M82" s="319"/>
      <c r="N82" s="1391"/>
      <c r="O82" s="1170"/>
      <c r="P82" s="1170"/>
      <c r="Q82" s="207" t="s">
        <v>144</v>
      </c>
      <c r="R82" s="311"/>
      <c r="S82" s="621" t="s">
        <v>149</v>
      </c>
      <c r="T82" s="204" t="s">
        <v>327</v>
      </c>
      <c r="U82" s="486"/>
      <c r="V82" s="409"/>
      <c r="W82" s="272"/>
      <c r="X82" s="311"/>
      <c r="Y82" s="311"/>
      <c r="Z82" s="311"/>
      <c r="AA82" s="311"/>
      <c r="AB82" s="311"/>
      <c r="AC82" s="272"/>
      <c r="AD82" s="272"/>
      <c r="AE82" s="272"/>
      <c r="AF82" s="272"/>
      <c r="AG82" s="311"/>
      <c r="AH82" s="319"/>
      <c r="AI82" s="378" t="s">
        <v>149</v>
      </c>
      <c r="AJ82" s="200" t="s">
        <v>187</v>
      </c>
      <c r="AK82" s="200"/>
      <c r="AL82" s="339"/>
      <c r="AM82" s="208" t="s">
        <v>149</v>
      </c>
      <c r="AN82" s="204" t="s">
        <v>177</v>
      </c>
      <c r="AO82" s="401"/>
    </row>
    <row r="83" spans="1:41" s="201" customFormat="1" ht="14.25" customHeight="1">
      <c r="A83" s="195"/>
      <c r="B83" s="1460" t="s">
        <v>715</v>
      </c>
      <c r="C83" s="1189"/>
      <c r="D83" s="1189"/>
      <c r="E83" s="1190"/>
      <c r="F83" s="1106"/>
      <c r="G83" s="1108"/>
      <c r="H83" s="311"/>
      <c r="I83" s="311"/>
      <c r="J83" s="311"/>
      <c r="K83" s="279"/>
      <c r="L83" s="204"/>
      <c r="M83" s="319"/>
      <c r="N83" s="603" t="s">
        <v>717</v>
      </c>
      <c r="O83" s="308"/>
      <c r="P83" s="308"/>
      <c r="Q83" s="207"/>
      <c r="R83" s="311"/>
      <c r="S83" s="204"/>
      <c r="T83" s="204" t="s">
        <v>719</v>
      </c>
      <c r="U83" s="204"/>
      <c r="V83" s="409"/>
      <c r="W83" s="272"/>
      <c r="X83" s="311"/>
      <c r="Y83" s="311"/>
      <c r="Z83" s="1436"/>
      <c r="AA83" s="1436"/>
      <c r="AB83" s="1436"/>
      <c r="AC83" s="272" t="s">
        <v>720</v>
      </c>
      <c r="AD83" s="311"/>
      <c r="AE83" s="311"/>
      <c r="AF83" s="272"/>
      <c r="AG83" s="311"/>
      <c r="AH83" s="319"/>
      <c r="AI83" s="378" t="s">
        <v>149</v>
      </c>
      <c r="AJ83" s="200" t="s">
        <v>331</v>
      </c>
      <c r="AK83" s="200"/>
      <c r="AL83" s="339"/>
      <c r="AM83" s="320"/>
      <c r="AN83" s="204"/>
      <c r="AO83" s="401"/>
    </row>
    <row r="84" spans="1:41" s="201" customFormat="1" ht="14.25" customHeight="1">
      <c r="A84" s="195"/>
      <c r="B84" s="320"/>
      <c r="C84" s="204"/>
      <c r="D84" s="204"/>
      <c r="E84" s="319"/>
      <c r="F84" s="204"/>
      <c r="G84" s="312"/>
      <c r="H84" s="311"/>
      <c r="I84" s="311"/>
      <c r="J84" s="311"/>
      <c r="K84" s="279"/>
      <c r="L84" s="204"/>
      <c r="M84" s="319"/>
      <c r="N84" s="481"/>
      <c r="O84" s="466"/>
      <c r="P84" s="466"/>
      <c r="Q84" s="467"/>
      <c r="R84" s="389"/>
      <c r="S84" s="345"/>
      <c r="T84" s="345" t="s">
        <v>721</v>
      </c>
      <c r="U84" s="345"/>
      <c r="V84" s="405"/>
      <c r="W84" s="404"/>
      <c r="X84" s="635" t="s">
        <v>149</v>
      </c>
      <c r="Y84" s="345" t="s">
        <v>328</v>
      </c>
      <c r="Z84" s="389"/>
      <c r="AA84" s="635" t="s">
        <v>149</v>
      </c>
      <c r="AB84" s="345" t="s">
        <v>329</v>
      </c>
      <c r="AC84" s="404"/>
      <c r="AD84" s="404"/>
      <c r="AE84" s="635" t="s">
        <v>149</v>
      </c>
      <c r="AF84" s="345" t="s">
        <v>722</v>
      </c>
      <c r="AG84" s="389"/>
      <c r="AH84" s="392"/>
      <c r="AI84" s="378" t="s">
        <v>149</v>
      </c>
      <c r="AJ84" s="1093"/>
      <c r="AK84" s="1093"/>
      <c r="AL84" s="1094"/>
      <c r="AM84" s="320"/>
      <c r="AN84" s="204"/>
      <c r="AO84" s="401"/>
    </row>
    <row r="85" spans="1:41" s="201" customFormat="1" ht="14.25" customHeight="1">
      <c r="A85" s="195"/>
      <c r="B85" s="320"/>
      <c r="C85" s="204"/>
      <c r="D85" s="204"/>
      <c r="E85" s="319"/>
      <c r="F85" s="204"/>
      <c r="G85" s="312"/>
      <c r="H85" s="311"/>
      <c r="I85" s="311"/>
      <c r="J85" s="311"/>
      <c r="K85" s="279"/>
      <c r="L85" s="204"/>
      <c r="M85" s="319"/>
      <c r="N85" s="1109" t="s">
        <v>724</v>
      </c>
      <c r="O85" s="1300"/>
      <c r="P85" s="1300"/>
      <c r="Q85" s="1122"/>
      <c r="R85" s="221" t="s">
        <v>85</v>
      </c>
      <c r="S85" s="204" t="s">
        <v>727</v>
      </c>
      <c r="T85" s="204"/>
      <c r="U85" s="204"/>
      <c r="V85" s="409"/>
      <c r="W85" s="272"/>
      <c r="X85" s="311"/>
      <c r="Y85" s="311"/>
      <c r="Z85" s="311"/>
      <c r="AA85" s="311"/>
      <c r="AB85" s="311"/>
      <c r="AC85" s="272"/>
      <c r="AD85" s="272"/>
      <c r="AE85" s="272"/>
      <c r="AF85" s="272"/>
      <c r="AG85" s="311"/>
      <c r="AH85" s="319"/>
      <c r="AI85" s="200"/>
      <c r="AJ85" s="200"/>
      <c r="AK85" s="200"/>
      <c r="AL85" s="339"/>
      <c r="AM85" s="320"/>
      <c r="AN85" s="204"/>
      <c r="AO85" s="401"/>
    </row>
    <row r="86" spans="1:41" s="201" customFormat="1" ht="14.25" customHeight="1">
      <c r="A86" s="195"/>
      <c r="B86" s="320"/>
      <c r="C86" s="204"/>
      <c r="E86" s="319"/>
      <c r="F86" s="204"/>
      <c r="G86" s="312"/>
      <c r="H86" s="311"/>
      <c r="I86" s="311"/>
      <c r="J86" s="311"/>
      <c r="K86" s="279"/>
      <c r="L86" s="204"/>
      <c r="M86" s="319"/>
      <c r="N86" s="1118" t="s">
        <v>725</v>
      </c>
      <c r="O86" s="1121"/>
      <c r="P86" s="1121"/>
      <c r="Q86" s="1122"/>
      <c r="R86" s="311"/>
      <c r="S86" s="636" t="s">
        <v>149</v>
      </c>
      <c r="T86" s="204" t="s">
        <v>360</v>
      </c>
      <c r="U86" s="311" t="s">
        <v>427</v>
      </c>
      <c r="V86" s="636" t="s">
        <v>149</v>
      </c>
      <c r="W86" s="204" t="s">
        <v>232</v>
      </c>
      <c r="X86" s="311"/>
      <c r="Y86" s="636" t="s">
        <v>149</v>
      </c>
      <c r="Z86" s="204" t="s">
        <v>330</v>
      </c>
      <c r="AA86" s="311" t="s">
        <v>426</v>
      </c>
      <c r="AB86" s="311"/>
      <c r="AC86" s="272"/>
      <c r="AD86" s="272"/>
      <c r="AE86" s="272"/>
      <c r="AF86" s="272"/>
      <c r="AG86" s="311"/>
      <c r="AH86" s="319"/>
      <c r="AI86" s="200"/>
      <c r="AJ86" s="200"/>
      <c r="AK86" s="200"/>
      <c r="AL86" s="339"/>
      <c r="AM86" s="320"/>
      <c r="AN86" s="204"/>
      <c r="AO86" s="401"/>
    </row>
    <row r="87" spans="1:41" s="201" customFormat="1" ht="14.25" customHeight="1">
      <c r="A87" s="195"/>
      <c r="B87" s="320"/>
      <c r="C87" s="204"/>
      <c r="E87" s="319"/>
      <c r="F87" s="204"/>
      <c r="G87" s="312"/>
      <c r="H87" s="311"/>
      <c r="I87" s="311"/>
      <c r="J87" s="311"/>
      <c r="K87" s="397"/>
      <c r="L87" s="358"/>
      <c r="M87" s="395"/>
      <c r="N87" s="1167" t="s">
        <v>726</v>
      </c>
      <c r="O87" s="1168"/>
      <c r="P87" s="1168"/>
      <c r="Q87" s="1169"/>
      <c r="R87" s="321"/>
      <c r="S87" s="705" t="s">
        <v>149</v>
      </c>
      <c r="T87" s="358" t="s">
        <v>277</v>
      </c>
      <c r="U87" s="358"/>
      <c r="V87" s="406"/>
      <c r="W87" s="128"/>
      <c r="X87" s="321"/>
      <c r="Y87" s="321"/>
      <c r="Z87" s="321"/>
      <c r="AA87" s="321"/>
      <c r="AB87" s="321"/>
      <c r="AC87" s="128"/>
      <c r="AD87" s="128"/>
      <c r="AE87" s="128"/>
      <c r="AF87" s="128"/>
      <c r="AG87" s="321"/>
      <c r="AH87" s="395"/>
      <c r="AI87" s="200"/>
      <c r="AJ87" s="200"/>
      <c r="AK87" s="200"/>
      <c r="AL87" s="339"/>
      <c r="AM87" s="320"/>
      <c r="AN87" s="204"/>
      <c r="AO87" s="401"/>
    </row>
    <row r="88" spans="1:41" s="201" customFormat="1" ht="14.25" customHeight="1">
      <c r="A88" s="195"/>
      <c r="B88" s="320"/>
      <c r="C88" s="204"/>
      <c r="E88" s="319"/>
      <c r="F88" s="204"/>
      <c r="G88" s="312"/>
      <c r="H88" s="311"/>
      <c r="I88" s="311"/>
      <c r="J88" s="311"/>
      <c r="K88" s="1118" t="s">
        <v>145</v>
      </c>
      <c r="L88" s="1121"/>
      <c r="M88" s="1122"/>
      <c r="N88" s="1123" t="s">
        <v>716</v>
      </c>
      <c r="O88" s="1119"/>
      <c r="P88" s="1119"/>
      <c r="Q88" s="1120"/>
      <c r="R88" s="221" t="s">
        <v>85</v>
      </c>
      <c r="S88" s="204" t="s">
        <v>718</v>
      </c>
      <c r="T88" s="204"/>
      <c r="U88" s="204"/>
      <c r="V88" s="409"/>
      <c r="W88" s="1436"/>
      <c r="X88" s="1436"/>
      <c r="Y88" s="1436"/>
      <c r="Z88" s="272" t="s">
        <v>720</v>
      </c>
      <c r="AA88" s="311"/>
      <c r="AB88" s="311"/>
      <c r="AC88" s="272"/>
      <c r="AD88" s="272"/>
      <c r="AE88" s="272"/>
      <c r="AF88" s="272"/>
      <c r="AG88" s="311"/>
      <c r="AH88" s="319"/>
      <c r="AI88" s="200"/>
      <c r="AJ88" s="200"/>
      <c r="AK88" s="200"/>
      <c r="AL88" s="339"/>
      <c r="AM88" s="320"/>
      <c r="AN88" s="204"/>
      <c r="AO88" s="401"/>
    </row>
    <row r="89" spans="1:41" s="201" customFormat="1" ht="14.25" customHeight="1">
      <c r="A89" s="195"/>
      <c r="B89" s="320"/>
      <c r="C89" s="204"/>
      <c r="E89" s="319"/>
      <c r="F89" s="204"/>
      <c r="G89" s="312"/>
      <c r="H89" s="311"/>
      <c r="I89" s="311"/>
      <c r="J89" s="311"/>
      <c r="K89" s="279"/>
      <c r="L89" s="204"/>
      <c r="M89" s="319"/>
      <c r="N89" s="720"/>
      <c r="O89" s="394"/>
      <c r="P89" s="394"/>
      <c r="Q89" s="207" t="s">
        <v>144</v>
      </c>
      <c r="R89" s="311"/>
      <c r="S89" s="704" t="s">
        <v>149</v>
      </c>
      <c r="T89" s="204" t="s">
        <v>327</v>
      </c>
      <c r="U89" s="486"/>
      <c r="V89" s="409"/>
      <c r="W89" s="272"/>
      <c r="X89" s="311"/>
      <c r="Y89" s="311"/>
      <c r="Z89" s="311"/>
      <c r="AA89" s="311"/>
      <c r="AB89" s="311"/>
      <c r="AC89" s="272"/>
      <c r="AD89" s="272"/>
      <c r="AE89" s="272"/>
      <c r="AF89" s="272"/>
      <c r="AG89" s="311"/>
      <c r="AH89" s="319"/>
      <c r="AI89" s="200"/>
      <c r="AJ89" s="200"/>
      <c r="AK89" s="200"/>
      <c r="AL89" s="339"/>
      <c r="AM89" s="320"/>
      <c r="AN89" s="204"/>
      <c r="AO89" s="401"/>
    </row>
    <row r="90" spans="1:41" s="201" customFormat="1" ht="14.25" customHeight="1">
      <c r="A90" s="195"/>
      <c r="B90" s="320"/>
      <c r="C90" s="204"/>
      <c r="E90" s="319"/>
      <c r="F90" s="204"/>
      <c r="G90" s="312"/>
      <c r="H90" s="311"/>
      <c r="I90" s="311"/>
      <c r="J90" s="311"/>
      <c r="K90" s="279"/>
      <c r="L90" s="204"/>
      <c r="M90" s="319"/>
      <c r="N90" s="603" t="s">
        <v>717</v>
      </c>
      <c r="O90" s="308"/>
      <c r="P90" s="308"/>
      <c r="Q90" s="207"/>
      <c r="R90" s="311"/>
      <c r="S90" s="204"/>
      <c r="T90" s="204" t="s">
        <v>719</v>
      </c>
      <c r="U90" s="204"/>
      <c r="V90" s="409"/>
      <c r="W90" s="272"/>
      <c r="X90" s="311"/>
      <c r="Y90" s="311"/>
      <c r="Z90" s="1436"/>
      <c r="AA90" s="1436"/>
      <c r="AB90" s="1436"/>
      <c r="AC90" s="272" t="s">
        <v>720</v>
      </c>
      <c r="AD90" s="311"/>
      <c r="AE90" s="311"/>
      <c r="AF90" s="272"/>
      <c r="AG90" s="311"/>
      <c r="AH90" s="319"/>
      <c r="AI90" s="200"/>
      <c r="AJ90" s="200"/>
      <c r="AK90" s="200"/>
      <c r="AL90" s="339"/>
      <c r="AM90" s="320"/>
      <c r="AN90" s="204"/>
      <c r="AO90" s="401"/>
    </row>
    <row r="91" spans="1:41" s="201" customFormat="1" ht="14.25" customHeight="1">
      <c r="A91" s="195"/>
      <c r="B91" s="320"/>
      <c r="C91" s="204"/>
      <c r="D91" s="204"/>
      <c r="E91" s="319"/>
      <c r="F91" s="204"/>
      <c r="G91" s="312"/>
      <c r="H91" s="311"/>
      <c r="I91" s="311"/>
      <c r="J91" s="311"/>
      <c r="K91" s="279"/>
      <c r="L91" s="204"/>
      <c r="M91" s="319"/>
      <c r="N91" s="481"/>
      <c r="O91" s="466"/>
      <c r="P91" s="466"/>
      <c r="Q91" s="467"/>
      <c r="R91" s="389"/>
      <c r="S91" s="345"/>
      <c r="T91" s="345" t="s">
        <v>721</v>
      </c>
      <c r="U91" s="345"/>
      <c r="V91" s="405"/>
      <c r="W91" s="404"/>
      <c r="X91" s="706" t="s">
        <v>149</v>
      </c>
      <c r="Y91" s="345" t="s">
        <v>328</v>
      </c>
      <c r="Z91" s="389"/>
      <c r="AA91" s="706" t="s">
        <v>149</v>
      </c>
      <c r="AB91" s="345" t="s">
        <v>329</v>
      </c>
      <c r="AC91" s="404"/>
      <c r="AD91" s="404"/>
      <c r="AE91" s="706" t="s">
        <v>149</v>
      </c>
      <c r="AF91" s="345" t="s">
        <v>722</v>
      </c>
      <c r="AG91" s="389"/>
      <c r="AH91" s="392"/>
      <c r="AI91" s="200"/>
      <c r="AJ91" s="200"/>
      <c r="AK91" s="200"/>
      <c r="AL91" s="339"/>
      <c r="AM91" s="320"/>
      <c r="AN91" s="204"/>
      <c r="AO91" s="401"/>
    </row>
    <row r="92" spans="1:41" s="201" customFormat="1" ht="14.25" customHeight="1">
      <c r="A92" s="195"/>
      <c r="B92" s="320"/>
      <c r="C92" s="204"/>
      <c r="D92" s="204"/>
      <c r="E92" s="319"/>
      <c r="F92" s="204"/>
      <c r="G92" s="312"/>
      <c r="H92" s="311"/>
      <c r="I92" s="311"/>
      <c r="J92" s="311"/>
      <c r="K92" s="279"/>
      <c r="L92" s="204"/>
      <c r="M92" s="319"/>
      <c r="N92" s="1109" t="s">
        <v>724</v>
      </c>
      <c r="O92" s="1300"/>
      <c r="P92" s="1300"/>
      <c r="Q92" s="1122"/>
      <c r="R92" s="221" t="s">
        <v>85</v>
      </c>
      <c r="S92" s="204" t="s">
        <v>727</v>
      </c>
      <c r="T92" s="204"/>
      <c r="U92" s="204"/>
      <c r="V92" s="409"/>
      <c r="W92" s="272"/>
      <c r="X92" s="311"/>
      <c r="Y92" s="311"/>
      <c r="Z92" s="311"/>
      <c r="AA92" s="311"/>
      <c r="AB92" s="311"/>
      <c r="AC92" s="272"/>
      <c r="AD92" s="272"/>
      <c r="AE92" s="272"/>
      <c r="AF92" s="272"/>
      <c r="AG92" s="311"/>
      <c r="AH92" s="319"/>
      <c r="AI92" s="200"/>
      <c r="AJ92" s="200"/>
      <c r="AK92" s="200"/>
      <c r="AL92" s="339"/>
      <c r="AM92" s="320"/>
      <c r="AN92" s="204"/>
      <c r="AO92" s="401"/>
    </row>
    <row r="93" spans="1:41" s="201" customFormat="1" ht="14.25" customHeight="1">
      <c r="A93" s="195"/>
      <c r="B93" s="320"/>
      <c r="C93" s="204"/>
      <c r="E93" s="319"/>
      <c r="F93" s="204"/>
      <c r="G93" s="312"/>
      <c r="H93" s="311"/>
      <c r="I93" s="311"/>
      <c r="J93" s="311"/>
      <c r="K93" s="279"/>
      <c r="L93" s="204"/>
      <c r="M93" s="319"/>
      <c r="N93" s="1118" t="s">
        <v>725</v>
      </c>
      <c r="O93" s="1121"/>
      <c r="P93" s="1121"/>
      <c r="Q93" s="1122"/>
      <c r="R93" s="311"/>
      <c r="S93" s="704" t="s">
        <v>149</v>
      </c>
      <c r="T93" s="204" t="s">
        <v>360</v>
      </c>
      <c r="U93" s="311" t="s">
        <v>427</v>
      </c>
      <c r="V93" s="704" t="s">
        <v>149</v>
      </c>
      <c r="W93" s="204" t="s">
        <v>232</v>
      </c>
      <c r="X93" s="311"/>
      <c r="Y93" s="704" t="s">
        <v>149</v>
      </c>
      <c r="Z93" s="204" t="s">
        <v>330</v>
      </c>
      <c r="AA93" s="311" t="s">
        <v>426</v>
      </c>
      <c r="AB93" s="311"/>
      <c r="AC93" s="272"/>
      <c r="AD93" s="272"/>
      <c r="AE93" s="272"/>
      <c r="AF93" s="272"/>
      <c r="AG93" s="311"/>
      <c r="AH93" s="319"/>
      <c r="AI93" s="200"/>
      <c r="AJ93" s="200"/>
      <c r="AK93" s="200"/>
      <c r="AL93" s="339"/>
      <c r="AM93" s="320"/>
      <c r="AN93" s="204"/>
      <c r="AO93" s="401"/>
    </row>
    <row r="94" spans="1:41" s="201" customFormat="1" ht="14.25" customHeight="1" thickBot="1">
      <c r="A94" s="225"/>
      <c r="B94" s="432"/>
      <c r="C94" s="415"/>
      <c r="D94" s="415"/>
      <c r="E94" s="433"/>
      <c r="F94" s="415"/>
      <c r="G94" s="318"/>
      <c r="H94" s="317"/>
      <c r="I94" s="317"/>
      <c r="J94" s="317"/>
      <c r="K94" s="412"/>
      <c r="L94" s="415"/>
      <c r="M94" s="433"/>
      <c r="N94" s="1112" t="s">
        <v>726</v>
      </c>
      <c r="O94" s="1113"/>
      <c r="P94" s="1113"/>
      <c r="Q94" s="1114"/>
      <c r="R94" s="317"/>
      <c r="S94" s="707" t="s">
        <v>149</v>
      </c>
      <c r="T94" s="415" t="s">
        <v>277</v>
      </c>
      <c r="U94" s="415"/>
      <c r="V94" s="416"/>
      <c r="W94" s="324"/>
      <c r="X94" s="317"/>
      <c r="Y94" s="317"/>
      <c r="Z94" s="317"/>
      <c r="AA94" s="317"/>
      <c r="AB94" s="317"/>
      <c r="AC94" s="324"/>
      <c r="AD94" s="324"/>
      <c r="AE94" s="324"/>
      <c r="AF94" s="324"/>
      <c r="AG94" s="317"/>
      <c r="AH94" s="433"/>
      <c r="AI94" s="413"/>
      <c r="AJ94" s="413"/>
      <c r="AK94" s="413"/>
      <c r="AL94" s="414"/>
      <c r="AM94" s="432"/>
      <c r="AN94" s="415"/>
      <c r="AO94" s="418"/>
    </row>
    <row r="95" spans="1:41" s="201" customFormat="1" ht="14.25" customHeight="1">
      <c r="A95" s="1207" t="s">
        <v>823</v>
      </c>
      <c r="B95" s="1043" t="s">
        <v>955</v>
      </c>
      <c r="C95" s="1044"/>
      <c r="D95" s="1044"/>
      <c r="E95" s="1045"/>
      <c r="F95" s="272" t="s">
        <v>174</v>
      </c>
      <c r="G95" s="319"/>
      <c r="H95" s="1039" t="s">
        <v>149</v>
      </c>
      <c r="I95" s="272" t="s">
        <v>422</v>
      </c>
      <c r="J95" s="319"/>
      <c r="K95" s="1128" t="s">
        <v>824</v>
      </c>
      <c r="L95" s="1129"/>
      <c r="M95" s="1129"/>
      <c r="N95" s="1129"/>
      <c r="O95" s="1129"/>
      <c r="P95" s="1129"/>
      <c r="Q95" s="1127"/>
      <c r="R95" s="1039" t="s">
        <v>149</v>
      </c>
      <c r="S95" s="200" t="s">
        <v>956</v>
      </c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8"/>
      <c r="AM95" s="208" t="s">
        <v>149</v>
      </c>
      <c r="AN95" s="204" t="s">
        <v>176</v>
      </c>
      <c r="AO95" s="401"/>
    </row>
    <row r="96" spans="1:41" s="201" customFormat="1" ht="14.25" customHeight="1">
      <c r="A96" s="1124"/>
      <c r="B96" s="1341" t="s">
        <v>957</v>
      </c>
      <c r="C96" s="1450"/>
      <c r="D96" s="1450"/>
      <c r="E96" s="1343"/>
      <c r="F96" s="1039" t="s">
        <v>149</v>
      </c>
      <c r="G96" s="312">
        <v>4</v>
      </c>
      <c r="H96" s="1039" t="s">
        <v>149</v>
      </c>
      <c r="I96" s="272" t="s">
        <v>423</v>
      </c>
      <c r="J96" s="319"/>
      <c r="K96" s="397"/>
      <c r="L96" s="398"/>
      <c r="M96" s="398"/>
      <c r="N96" s="398"/>
      <c r="O96" s="398"/>
      <c r="P96" s="398"/>
      <c r="Q96" s="399"/>
      <c r="R96" s="374" t="s">
        <v>149</v>
      </c>
      <c r="S96" s="398" t="s">
        <v>958</v>
      </c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44"/>
      <c r="AI96" s="379"/>
      <c r="AJ96" s="358"/>
      <c r="AK96" s="358"/>
      <c r="AL96" s="395"/>
      <c r="AM96" s="208" t="s">
        <v>149</v>
      </c>
      <c r="AN96" s="204" t="s">
        <v>177</v>
      </c>
      <c r="AO96" s="401"/>
    </row>
    <row r="97" spans="1:43" s="201" customFormat="1" ht="14.25" customHeight="1">
      <c r="A97" s="1124"/>
      <c r="B97" s="1341"/>
      <c r="C97" s="1450"/>
      <c r="D97" s="1450"/>
      <c r="E97" s="1343"/>
      <c r="F97" s="1039" t="s">
        <v>149</v>
      </c>
      <c r="G97" s="312">
        <v>3</v>
      </c>
      <c r="H97" s="1039" t="s">
        <v>149</v>
      </c>
      <c r="I97" s="272" t="s">
        <v>221</v>
      </c>
      <c r="J97" s="319"/>
      <c r="K97" s="1309" t="s">
        <v>959</v>
      </c>
      <c r="L97" s="1310"/>
      <c r="M97" s="1311"/>
      <c r="N97" s="1286" t="s">
        <v>827</v>
      </c>
      <c r="O97" s="1287"/>
      <c r="P97" s="1287"/>
      <c r="Q97" s="1288"/>
      <c r="R97" s="565" t="s">
        <v>149</v>
      </c>
      <c r="S97" s="322" t="s">
        <v>828</v>
      </c>
      <c r="T97" s="322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770"/>
      <c r="AI97" s="378" t="s">
        <v>149</v>
      </c>
      <c r="AJ97" s="200" t="s">
        <v>826</v>
      </c>
      <c r="AL97" s="319"/>
      <c r="AM97" s="320"/>
      <c r="AO97" s="401"/>
      <c r="AQ97" s="768" t="s">
        <v>829</v>
      </c>
    </row>
    <row r="98" spans="1:41" s="201" customFormat="1" ht="14.25" customHeight="1">
      <c r="A98" s="1124"/>
      <c r="B98" s="495" t="s">
        <v>960</v>
      </c>
      <c r="C98" s="1038"/>
      <c r="D98" s="204" t="s">
        <v>493</v>
      </c>
      <c r="E98" s="319"/>
      <c r="F98" s="1039" t="s">
        <v>149</v>
      </c>
      <c r="G98" s="312">
        <v>2</v>
      </c>
      <c r="H98" s="602" t="s">
        <v>149</v>
      </c>
      <c r="I98" s="272" t="s">
        <v>424</v>
      </c>
      <c r="J98" s="312"/>
      <c r="K98" s="1158"/>
      <c r="L98" s="1419"/>
      <c r="M98" s="1159"/>
      <c r="N98" s="1289"/>
      <c r="O98" s="1290"/>
      <c r="P98" s="1290"/>
      <c r="Q98" s="1291"/>
      <c r="R98" s="279"/>
      <c r="S98" s="1039" t="s">
        <v>149</v>
      </c>
      <c r="T98" s="204" t="s">
        <v>830</v>
      </c>
      <c r="U98" s="200"/>
      <c r="V98" s="200"/>
      <c r="W98" s="200"/>
      <c r="X98" s="200"/>
      <c r="Y98" s="200"/>
      <c r="Z98" s="200"/>
      <c r="AA98" s="200"/>
      <c r="AB98" s="1046" t="s">
        <v>961</v>
      </c>
      <c r="AC98" s="1292"/>
      <c r="AD98" s="1292"/>
      <c r="AE98" s="1292"/>
      <c r="AF98" s="1269" t="s">
        <v>962</v>
      </c>
      <c r="AG98" s="1269"/>
      <c r="AH98" s="330" t="s">
        <v>963</v>
      </c>
      <c r="AI98" s="378" t="s">
        <v>149</v>
      </c>
      <c r="AJ98" s="200" t="s">
        <v>187</v>
      </c>
      <c r="AK98" s="423"/>
      <c r="AL98" s="339"/>
      <c r="AM98" s="320"/>
      <c r="AN98" s="204"/>
      <c r="AO98" s="401"/>
    </row>
    <row r="99" spans="1:43" s="201" customFormat="1" ht="14.25" customHeight="1">
      <c r="A99" s="1124"/>
      <c r="B99" s="320"/>
      <c r="C99" s="204"/>
      <c r="D99" s="204"/>
      <c r="E99" s="319"/>
      <c r="F99" s="1039" t="s">
        <v>149</v>
      </c>
      <c r="G99" s="312">
        <v>1</v>
      </c>
      <c r="H99" s="320"/>
      <c r="I99" s="204"/>
      <c r="J99" s="204"/>
      <c r="K99" s="1158"/>
      <c r="L99" s="1419"/>
      <c r="M99" s="1159"/>
      <c r="N99" s="1270" t="s">
        <v>831</v>
      </c>
      <c r="O99" s="1271"/>
      <c r="P99" s="1271"/>
      <c r="Q99" s="1272"/>
      <c r="R99" s="1042" t="s">
        <v>149</v>
      </c>
      <c r="S99" s="340" t="s">
        <v>964</v>
      </c>
      <c r="T99" s="340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771"/>
      <c r="AI99" s="378" t="s">
        <v>149</v>
      </c>
      <c r="AJ99" s="200" t="s">
        <v>321</v>
      </c>
      <c r="AK99" s="204"/>
      <c r="AL99" s="319"/>
      <c r="AM99" s="320"/>
      <c r="AO99" s="401"/>
      <c r="AQ99" s="768" t="s">
        <v>832</v>
      </c>
    </row>
    <row r="100" spans="1:41" s="201" customFormat="1" ht="14.25" customHeight="1">
      <c r="A100" s="1124"/>
      <c r="B100" s="204"/>
      <c r="C100" s="204"/>
      <c r="D100" s="204"/>
      <c r="E100" s="319"/>
      <c r="F100" s="320"/>
      <c r="G100" s="319"/>
      <c r="H100" s="320"/>
      <c r="I100" s="204"/>
      <c r="J100" s="204"/>
      <c r="K100" s="1447"/>
      <c r="L100" s="1448"/>
      <c r="M100" s="1449"/>
      <c r="N100" s="1152"/>
      <c r="O100" s="1153"/>
      <c r="P100" s="1153"/>
      <c r="Q100" s="1154"/>
      <c r="R100" s="397"/>
      <c r="S100" s="1040" t="s">
        <v>149</v>
      </c>
      <c r="T100" s="358" t="s">
        <v>965</v>
      </c>
      <c r="U100" s="398"/>
      <c r="V100" s="398"/>
      <c r="W100" s="398"/>
      <c r="X100" s="398"/>
      <c r="Y100" s="398"/>
      <c r="Z100" s="398"/>
      <c r="AA100" s="398"/>
      <c r="AB100" s="1047" t="s">
        <v>966</v>
      </c>
      <c r="AC100" s="1273"/>
      <c r="AD100" s="1273"/>
      <c r="AE100" s="1273"/>
      <c r="AF100" s="1273"/>
      <c r="AG100" s="1273"/>
      <c r="AH100" s="491" t="s">
        <v>967</v>
      </c>
      <c r="AI100" s="378" t="s">
        <v>149</v>
      </c>
      <c r="AJ100" s="200" t="s">
        <v>473</v>
      </c>
      <c r="AK100" s="204"/>
      <c r="AL100" s="319"/>
      <c r="AM100" s="320"/>
      <c r="AO100" s="401"/>
    </row>
    <row r="101" spans="1:41" s="201" customFormat="1" ht="14.25" customHeight="1">
      <c r="A101" s="1124"/>
      <c r="B101" s="204"/>
      <c r="C101" s="204"/>
      <c r="D101" s="204"/>
      <c r="E101" s="319"/>
      <c r="F101" s="320"/>
      <c r="G101" s="319"/>
      <c r="H101" s="320"/>
      <c r="I101" s="204"/>
      <c r="J101" s="204"/>
      <c r="K101" s="1309" t="s">
        <v>968</v>
      </c>
      <c r="L101" s="1310"/>
      <c r="M101" s="1311"/>
      <c r="N101" s="1274" t="s">
        <v>969</v>
      </c>
      <c r="O101" s="1275"/>
      <c r="P101" s="1275"/>
      <c r="Q101" s="1276"/>
      <c r="R101" s="1039" t="s">
        <v>149</v>
      </c>
      <c r="S101" s="200" t="s">
        <v>970</v>
      </c>
      <c r="T101" s="200"/>
      <c r="U101" s="200"/>
      <c r="V101" s="200"/>
      <c r="W101" s="200"/>
      <c r="X101" s="791"/>
      <c r="Y101" s="200"/>
      <c r="Z101" s="200"/>
      <c r="AA101" s="1039" t="s">
        <v>149</v>
      </c>
      <c r="AB101" s="200" t="s">
        <v>971</v>
      </c>
      <c r="AC101" s="200"/>
      <c r="AD101" s="200"/>
      <c r="AE101" s="200"/>
      <c r="AF101" s="200"/>
      <c r="AG101" s="791"/>
      <c r="AH101" s="28"/>
      <c r="AI101" s="378" t="s">
        <v>149</v>
      </c>
      <c r="AJ101" s="201" t="s">
        <v>363</v>
      </c>
      <c r="AL101" s="319"/>
      <c r="AM101" s="320"/>
      <c r="AO101" s="401"/>
    </row>
    <row r="102" spans="1:41" s="201" customFormat="1" ht="14.25" customHeight="1">
      <c r="A102" s="1124"/>
      <c r="B102" s="204"/>
      <c r="C102" s="204"/>
      <c r="D102" s="204"/>
      <c r="E102" s="319"/>
      <c r="F102" s="320"/>
      <c r="G102" s="319"/>
      <c r="H102" s="320"/>
      <c r="I102" s="204"/>
      <c r="J102" s="204"/>
      <c r="K102" s="1158"/>
      <c r="L102" s="1419"/>
      <c r="M102" s="1159"/>
      <c r="N102" s="1277" t="s">
        <v>833</v>
      </c>
      <c r="O102" s="1278"/>
      <c r="P102" s="1278"/>
      <c r="Q102" s="1279"/>
      <c r="R102" s="1052" t="s">
        <v>983</v>
      </c>
      <c r="S102" s="341" t="s">
        <v>982</v>
      </c>
      <c r="T102" s="341"/>
      <c r="U102" s="341"/>
      <c r="V102" s="341"/>
      <c r="W102" s="340"/>
      <c r="X102" s="342" t="s">
        <v>972</v>
      </c>
      <c r="Y102" s="341" t="s">
        <v>973</v>
      </c>
      <c r="Z102" s="1048"/>
      <c r="AA102" s="1048"/>
      <c r="AB102" s="1048"/>
      <c r="AC102" s="1048"/>
      <c r="AD102" s="341" t="s">
        <v>974</v>
      </c>
      <c r="AE102" s="341"/>
      <c r="AF102" s="341"/>
      <c r="AG102" s="341"/>
      <c r="AH102" s="774"/>
      <c r="AI102" s="378" t="s">
        <v>149</v>
      </c>
      <c r="AJ102" s="201" t="s">
        <v>218</v>
      </c>
      <c r="AL102" s="319"/>
      <c r="AM102" s="320"/>
      <c r="AO102" s="401"/>
    </row>
    <row r="103" spans="1:41" s="201" customFormat="1" ht="14.25" customHeight="1">
      <c r="A103" s="1124"/>
      <c r="B103" s="204"/>
      <c r="C103" s="204"/>
      <c r="D103" s="204"/>
      <c r="E103" s="319"/>
      <c r="F103" s="320"/>
      <c r="G103" s="319"/>
      <c r="H103" s="320"/>
      <c r="I103" s="204"/>
      <c r="J103" s="204"/>
      <c r="K103" s="1158"/>
      <c r="L103" s="1419"/>
      <c r="M103" s="1159"/>
      <c r="N103" s="1280"/>
      <c r="O103" s="1281"/>
      <c r="P103" s="1281"/>
      <c r="Q103" s="1282"/>
      <c r="R103" s="639"/>
      <c r="S103" s="1041" t="s">
        <v>149</v>
      </c>
      <c r="T103" s="346" t="s">
        <v>834</v>
      </c>
      <c r="U103" s="346"/>
      <c r="V103" s="347"/>
      <c r="W103" s="1041" t="s">
        <v>975</v>
      </c>
      <c r="X103" s="346" t="s">
        <v>835</v>
      </c>
      <c r="Y103" s="615"/>
      <c r="Z103" s="350"/>
      <c r="AA103" s="1041" t="s">
        <v>149</v>
      </c>
      <c r="AB103" s="346" t="s">
        <v>836</v>
      </c>
      <c r="AC103" s="615"/>
      <c r="AD103" s="345"/>
      <c r="AE103" s="1041" t="s">
        <v>149</v>
      </c>
      <c r="AF103" s="346" t="s">
        <v>976</v>
      </c>
      <c r="AG103" s="615"/>
      <c r="AH103" s="775"/>
      <c r="AI103" s="378" t="s">
        <v>149</v>
      </c>
      <c r="AJ103" s="394"/>
      <c r="AK103" s="772"/>
      <c r="AL103" s="773"/>
      <c r="AM103" s="320"/>
      <c r="AO103" s="401"/>
    </row>
    <row r="104" spans="1:41" s="201" customFormat="1" ht="14.25" customHeight="1">
      <c r="A104" s="1124"/>
      <c r="B104" s="204"/>
      <c r="C104" s="204"/>
      <c r="D104" s="204"/>
      <c r="E104" s="319"/>
      <c r="F104" s="320"/>
      <c r="G104" s="319"/>
      <c r="H104" s="320"/>
      <c r="I104" s="204"/>
      <c r="J104" s="204"/>
      <c r="K104" s="609"/>
      <c r="L104" s="792"/>
      <c r="M104" s="365"/>
      <c r="N104" s="1280"/>
      <c r="O104" s="1281"/>
      <c r="P104" s="1281"/>
      <c r="Q104" s="1282"/>
      <c r="R104" s="1039" t="s">
        <v>149</v>
      </c>
      <c r="S104" s="200" t="s">
        <v>837</v>
      </c>
      <c r="T104" s="200"/>
      <c r="U104" s="200"/>
      <c r="V104" s="200"/>
      <c r="W104" s="200"/>
      <c r="X104" s="791"/>
      <c r="Y104" s="129"/>
      <c r="Z104" s="200"/>
      <c r="AA104" s="200"/>
      <c r="AB104" s="200"/>
      <c r="AC104" s="200"/>
      <c r="AD104" s="200"/>
      <c r="AE104" s="200"/>
      <c r="AF104" s="200"/>
      <c r="AG104" s="200"/>
      <c r="AH104" s="28"/>
      <c r="AL104" s="319"/>
      <c r="AM104" s="320"/>
      <c r="AO104" s="401"/>
    </row>
    <row r="105" spans="1:41" s="201" customFormat="1" ht="14.25" customHeight="1">
      <c r="A105" s="1124"/>
      <c r="B105" s="204"/>
      <c r="C105" s="204"/>
      <c r="D105" s="204"/>
      <c r="E105" s="319"/>
      <c r="F105" s="320"/>
      <c r="G105" s="319"/>
      <c r="H105" s="320"/>
      <c r="I105" s="204"/>
      <c r="J105" s="204"/>
      <c r="K105" s="766"/>
      <c r="L105" s="793"/>
      <c r="M105" s="767"/>
      <c r="N105" s="1283"/>
      <c r="O105" s="1284"/>
      <c r="P105" s="1284"/>
      <c r="Q105" s="1285"/>
      <c r="R105" s="327"/>
      <c r="S105" s="1040" t="s">
        <v>149</v>
      </c>
      <c r="T105" s="358" t="s">
        <v>838</v>
      </c>
      <c r="U105" s="358"/>
      <c r="V105" s="327"/>
      <c r="W105" s="327"/>
      <c r="X105" s="327"/>
      <c r="Y105" s="327"/>
      <c r="Z105" s="327"/>
      <c r="AA105" s="1040" t="s">
        <v>149</v>
      </c>
      <c r="AB105" s="358" t="s">
        <v>839</v>
      </c>
      <c r="AC105" s="358"/>
      <c r="AD105" s="358"/>
      <c r="AE105" s="398"/>
      <c r="AF105" s="398"/>
      <c r="AG105" s="398"/>
      <c r="AH105" s="44"/>
      <c r="AL105" s="319"/>
      <c r="AM105" s="320"/>
      <c r="AO105" s="401"/>
    </row>
    <row r="106" spans="1:41" s="201" customFormat="1" ht="14.25" customHeight="1">
      <c r="A106" s="1124"/>
      <c r="B106" s="204"/>
      <c r="C106" s="204"/>
      <c r="D106" s="204"/>
      <c r="E106" s="319"/>
      <c r="F106" s="320"/>
      <c r="G106" s="319"/>
      <c r="H106" s="320"/>
      <c r="I106" s="204"/>
      <c r="J106" s="204"/>
      <c r="K106" s="1286" t="s">
        <v>840</v>
      </c>
      <c r="L106" s="1287"/>
      <c r="M106" s="1288"/>
      <c r="N106" s="1274" t="s">
        <v>494</v>
      </c>
      <c r="O106" s="1275"/>
      <c r="P106" s="1275"/>
      <c r="Q106" s="1276"/>
      <c r="R106" s="776" t="s">
        <v>977</v>
      </c>
      <c r="S106" s="200" t="s">
        <v>495</v>
      </c>
      <c r="T106" s="498"/>
      <c r="U106" s="498"/>
      <c r="V106" s="498"/>
      <c r="X106" s="454"/>
      <c r="Y106" s="454"/>
      <c r="Z106" s="443" t="s">
        <v>978</v>
      </c>
      <c r="AA106" s="1042" t="s">
        <v>149</v>
      </c>
      <c r="AB106" s="617" t="s">
        <v>360</v>
      </c>
      <c r="AC106" s="617"/>
      <c r="AD106" s="1042" t="s">
        <v>149</v>
      </c>
      <c r="AE106" s="617" t="s">
        <v>277</v>
      </c>
      <c r="AF106" s="454" t="s">
        <v>979</v>
      </c>
      <c r="AG106" s="454"/>
      <c r="AH106" s="330"/>
      <c r="AL106" s="319"/>
      <c r="AM106" s="320"/>
      <c r="AO106" s="401"/>
    </row>
    <row r="107" spans="1:41" s="201" customFormat="1" ht="15" customHeight="1">
      <c r="A107" s="1124"/>
      <c r="B107" s="204"/>
      <c r="C107" s="204"/>
      <c r="D107" s="204"/>
      <c r="E107" s="319"/>
      <c r="F107" s="320"/>
      <c r="G107" s="319"/>
      <c r="H107" s="320"/>
      <c r="I107" s="204"/>
      <c r="J107" s="204"/>
      <c r="K107" s="1149"/>
      <c r="L107" s="1150"/>
      <c r="M107" s="1151"/>
      <c r="N107" s="1109" t="s">
        <v>496</v>
      </c>
      <c r="O107" s="1300"/>
      <c r="P107" s="1300"/>
      <c r="Q107" s="1301"/>
      <c r="R107" s="777" t="s">
        <v>980</v>
      </c>
      <c r="S107" s="460" t="s">
        <v>496</v>
      </c>
      <c r="T107" s="343"/>
      <c r="U107" s="343"/>
      <c r="V107" s="341"/>
      <c r="W107" s="341"/>
      <c r="X107" s="341"/>
      <c r="Y107" s="341"/>
      <c r="Z107" s="342" t="s">
        <v>981</v>
      </c>
      <c r="AA107" s="1042" t="s">
        <v>149</v>
      </c>
      <c r="AB107" s="617" t="s">
        <v>360</v>
      </c>
      <c r="AC107" s="617"/>
      <c r="AD107" s="1042" t="s">
        <v>149</v>
      </c>
      <c r="AE107" s="617" t="s">
        <v>277</v>
      </c>
      <c r="AF107" s="341" t="s">
        <v>979</v>
      </c>
      <c r="AG107" s="341"/>
      <c r="AH107" s="601"/>
      <c r="AL107" s="319"/>
      <c r="AM107" s="320"/>
      <c r="AO107" s="401"/>
    </row>
    <row r="108" spans="1:41" s="201" customFormat="1" ht="15" customHeight="1">
      <c r="A108" s="274"/>
      <c r="B108" s="204"/>
      <c r="C108" s="204"/>
      <c r="D108" s="204"/>
      <c r="E108" s="319"/>
      <c r="F108" s="320"/>
      <c r="G108" s="319"/>
      <c r="H108" s="320"/>
      <c r="I108" s="204"/>
      <c r="J108" s="204"/>
      <c r="K108" s="206"/>
      <c r="L108" s="396"/>
      <c r="M108" s="400"/>
      <c r="N108" s="794"/>
      <c r="O108" s="795"/>
      <c r="P108" s="795"/>
      <c r="Q108" s="796"/>
      <c r="R108" s="1041" t="s">
        <v>149</v>
      </c>
      <c r="S108" s="404" t="s">
        <v>497</v>
      </c>
      <c r="T108" s="404"/>
      <c r="U108" s="348"/>
      <c r="V108" s="350"/>
      <c r="W108" s="350"/>
      <c r="X108" s="347" t="s">
        <v>981</v>
      </c>
      <c r="Y108" s="1299"/>
      <c r="Z108" s="1299"/>
      <c r="AA108" s="1299"/>
      <c r="AB108" s="1299"/>
      <c r="AC108" s="1299"/>
      <c r="AD108" s="1299"/>
      <c r="AE108" s="1299"/>
      <c r="AF108" s="1299"/>
      <c r="AG108" s="346" t="s">
        <v>979</v>
      </c>
      <c r="AH108" s="514"/>
      <c r="AL108" s="319"/>
      <c r="AM108" s="320"/>
      <c r="AO108" s="401"/>
    </row>
    <row r="109" spans="1:41" s="201" customFormat="1" ht="13.5" customHeight="1">
      <c r="A109" s="274"/>
      <c r="B109" s="204"/>
      <c r="C109" s="204"/>
      <c r="D109" s="204"/>
      <c r="E109" s="319"/>
      <c r="F109" s="320"/>
      <c r="G109" s="319"/>
      <c r="H109" s="320"/>
      <c r="I109" s="204"/>
      <c r="J109" s="204"/>
      <c r="K109" s="206"/>
      <c r="L109" s="396"/>
      <c r="M109" s="400"/>
      <c r="N109" s="1109" t="s">
        <v>498</v>
      </c>
      <c r="O109" s="1300"/>
      <c r="P109" s="1300"/>
      <c r="Q109" s="1301"/>
      <c r="R109" s="776" t="s">
        <v>980</v>
      </c>
      <c r="S109" s="497" t="s">
        <v>498</v>
      </c>
      <c r="T109" s="272"/>
      <c r="U109" s="129"/>
      <c r="V109" s="111"/>
      <c r="W109" s="111"/>
      <c r="X109" s="111"/>
      <c r="Y109" s="200"/>
      <c r="Z109" s="338" t="s">
        <v>981</v>
      </c>
      <c r="AA109" s="1039" t="s">
        <v>149</v>
      </c>
      <c r="AB109" s="311" t="s">
        <v>360</v>
      </c>
      <c r="AC109" s="311"/>
      <c r="AD109" s="1039" t="s">
        <v>149</v>
      </c>
      <c r="AE109" s="311" t="s">
        <v>277</v>
      </c>
      <c r="AF109" s="200" t="s">
        <v>979</v>
      </c>
      <c r="AG109" s="111"/>
      <c r="AH109" s="330"/>
      <c r="AL109" s="319"/>
      <c r="AM109" s="320"/>
      <c r="AO109" s="401"/>
    </row>
    <row r="110" spans="1:43" s="201" customFormat="1" ht="15" customHeight="1">
      <c r="A110" s="274"/>
      <c r="B110" s="204"/>
      <c r="C110" s="204"/>
      <c r="D110" s="204"/>
      <c r="E110" s="319"/>
      <c r="F110" s="320"/>
      <c r="G110" s="319"/>
      <c r="H110" s="320"/>
      <c r="I110" s="204"/>
      <c r="J110" s="204"/>
      <c r="K110" s="206"/>
      <c r="L110" s="396"/>
      <c r="M110" s="400"/>
      <c r="N110" s="396"/>
      <c r="O110" s="396"/>
      <c r="P110" s="396"/>
      <c r="Q110" s="400"/>
      <c r="R110" s="776" t="s">
        <v>980</v>
      </c>
      <c r="S110" s="497" t="s">
        <v>499</v>
      </c>
      <c r="T110" s="272"/>
      <c r="U110" s="129"/>
      <c r="V110" s="111"/>
      <c r="W110" s="111"/>
      <c r="X110" s="111"/>
      <c r="Y110" s="200"/>
      <c r="Z110" s="338" t="s">
        <v>981</v>
      </c>
      <c r="AA110" s="1039" t="s">
        <v>149</v>
      </c>
      <c r="AB110" s="311" t="s">
        <v>360</v>
      </c>
      <c r="AC110" s="311"/>
      <c r="AD110" s="1039" t="s">
        <v>149</v>
      </c>
      <c r="AE110" s="311" t="s">
        <v>277</v>
      </c>
      <c r="AF110" s="200" t="s">
        <v>979</v>
      </c>
      <c r="AG110" s="111"/>
      <c r="AH110" s="330"/>
      <c r="AL110" s="319"/>
      <c r="AM110" s="320"/>
      <c r="AO110" s="401"/>
      <c r="AQ110" s="768" t="s">
        <v>841</v>
      </c>
    </row>
    <row r="111" spans="1:41" s="201" customFormat="1" ht="15" customHeight="1">
      <c r="A111" s="274"/>
      <c r="E111" s="319"/>
      <c r="F111" s="320"/>
      <c r="G111" s="319"/>
      <c r="H111" s="320"/>
      <c r="I111" s="204"/>
      <c r="J111" s="204"/>
      <c r="K111" s="355"/>
      <c r="L111" s="356"/>
      <c r="M111" s="357"/>
      <c r="N111" s="279"/>
      <c r="O111" s="200"/>
      <c r="P111" s="200"/>
      <c r="Q111" s="339"/>
      <c r="R111" s="602" t="s">
        <v>149</v>
      </c>
      <c r="S111" s="272" t="s">
        <v>497</v>
      </c>
      <c r="T111" s="272"/>
      <c r="U111" s="129"/>
      <c r="V111" s="111"/>
      <c r="W111" s="111"/>
      <c r="X111" s="338" t="s">
        <v>981</v>
      </c>
      <c r="Y111" s="1302"/>
      <c r="Z111" s="1302"/>
      <c r="AA111" s="1302"/>
      <c r="AB111" s="1302"/>
      <c r="AC111" s="1302"/>
      <c r="AD111" s="1302"/>
      <c r="AE111" s="1302"/>
      <c r="AF111" s="1302"/>
      <c r="AG111" s="200" t="s">
        <v>979</v>
      </c>
      <c r="AH111" s="330"/>
      <c r="AL111" s="319"/>
      <c r="AM111" s="320"/>
      <c r="AO111" s="401"/>
    </row>
    <row r="112" spans="1:41" s="201" customFormat="1" ht="14.25" customHeight="1" thickBot="1">
      <c r="A112" s="779"/>
      <c r="B112" s="432"/>
      <c r="C112" s="415"/>
      <c r="D112" s="415"/>
      <c r="E112" s="433"/>
      <c r="F112" s="415"/>
      <c r="G112" s="433"/>
      <c r="H112" s="432"/>
      <c r="I112" s="415"/>
      <c r="J112" s="415"/>
      <c r="K112" s="1112" t="s">
        <v>474</v>
      </c>
      <c r="L112" s="1247"/>
      <c r="M112" s="1248"/>
      <c r="N112" s="1296" t="s">
        <v>429</v>
      </c>
      <c r="O112" s="1443"/>
      <c r="P112" s="1443"/>
      <c r="Q112" s="1444"/>
      <c r="R112" s="1049" t="s">
        <v>149</v>
      </c>
      <c r="S112" s="492" t="s">
        <v>1018</v>
      </c>
      <c r="T112" s="493"/>
      <c r="U112" s="493"/>
      <c r="V112" s="493"/>
      <c r="W112" s="494"/>
      <c r="X112" s="494"/>
      <c r="Y112" s="494"/>
      <c r="Z112" s="494"/>
      <c r="AA112" s="494"/>
      <c r="AB112" s="1050"/>
      <c r="AC112" s="1050"/>
      <c r="AD112" s="1050"/>
      <c r="AE112" s="1050"/>
      <c r="AF112" s="1050"/>
      <c r="AG112" s="1050"/>
      <c r="AH112" s="1051"/>
      <c r="AI112" s="317"/>
      <c r="AJ112" s="413"/>
      <c r="AK112" s="415"/>
      <c r="AL112" s="433"/>
      <c r="AM112" s="432"/>
      <c r="AN112" s="415"/>
      <c r="AO112" s="418"/>
    </row>
    <row r="113" spans="1:41" s="201" customFormat="1" ht="14.25" customHeight="1">
      <c r="A113" s="278"/>
      <c r="B113" s="608" t="s">
        <v>728</v>
      </c>
      <c r="C113" s="200"/>
      <c r="D113" s="200"/>
      <c r="E113" s="200"/>
      <c r="F113" s="566"/>
      <c r="G113" s="566"/>
      <c r="H113" s="11"/>
      <c r="I113" s="111"/>
      <c r="J113" s="129"/>
      <c r="K113" s="129"/>
      <c r="L113" s="129"/>
      <c r="M113" s="129"/>
      <c r="N113" s="396"/>
      <c r="O113" s="396"/>
      <c r="P113" s="396"/>
      <c r="Q113" s="396"/>
      <c r="R113" s="11"/>
      <c r="S113" s="111"/>
      <c r="T113" s="111"/>
      <c r="U113" s="111"/>
      <c r="V113" s="338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11"/>
      <c r="AI113" s="129"/>
      <c r="AJ113" s="200"/>
      <c r="AK113" s="200"/>
      <c r="AL113" s="200"/>
      <c r="AM113" s="200"/>
      <c r="AN113" s="200"/>
      <c r="AO113" s="200"/>
    </row>
    <row r="114" spans="1:41" s="201" customFormat="1" ht="14.25" customHeight="1">
      <c r="A114" s="278"/>
      <c r="B114" s="641" t="s">
        <v>953</v>
      </c>
      <c r="C114" s="200"/>
      <c r="D114" s="200"/>
      <c r="E114" s="200"/>
      <c r="F114" s="566"/>
      <c r="G114" s="566"/>
      <c r="H114" s="11"/>
      <c r="I114" s="111"/>
      <c r="J114" s="129"/>
      <c r="K114" s="129"/>
      <c r="L114" s="129"/>
      <c r="M114" s="129"/>
      <c r="N114" s="396"/>
      <c r="O114" s="396"/>
      <c r="P114" s="396"/>
      <c r="Q114" s="396"/>
      <c r="R114" s="11"/>
      <c r="S114" s="111"/>
      <c r="T114" s="111"/>
      <c r="U114" s="111"/>
      <c r="V114" s="338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11"/>
      <c r="AI114" s="129"/>
      <c r="AJ114" s="200"/>
      <c r="AK114" s="200"/>
      <c r="AL114" s="200"/>
      <c r="AM114" s="200"/>
      <c r="AN114" s="200"/>
      <c r="AO114" s="200"/>
    </row>
    <row r="115" spans="1:41" s="201" customFormat="1" ht="7.5" customHeight="1">
      <c r="A115" s="278"/>
      <c r="B115" s="641"/>
      <c r="C115" s="200"/>
      <c r="D115" s="200"/>
      <c r="E115" s="200"/>
      <c r="F115" s="566"/>
      <c r="G115" s="566"/>
      <c r="H115" s="11"/>
      <c r="I115" s="111"/>
      <c r="J115" s="129"/>
      <c r="K115" s="129"/>
      <c r="L115" s="129"/>
      <c r="M115" s="129"/>
      <c r="N115" s="396"/>
      <c r="O115" s="396"/>
      <c r="P115" s="396"/>
      <c r="Q115" s="396"/>
      <c r="R115" s="11"/>
      <c r="S115" s="111"/>
      <c r="T115" s="111"/>
      <c r="U115" s="111"/>
      <c r="V115" s="338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11"/>
      <c r="AI115" s="129"/>
      <c r="AJ115" s="200"/>
      <c r="AK115" s="200"/>
      <c r="AL115" s="200"/>
      <c r="AM115" s="200"/>
      <c r="AN115" s="200"/>
      <c r="AO115" s="200"/>
    </row>
    <row r="116" spans="1:39" s="4" customFormat="1" ht="16.5" customHeight="1" thickBot="1">
      <c r="A116" s="969" t="s">
        <v>659</v>
      </c>
      <c r="B116" s="993"/>
      <c r="C116" s="968"/>
      <c r="D116" s="968"/>
      <c r="E116" s="968"/>
      <c r="F116" s="971"/>
      <c r="J116" s="949" t="s">
        <v>856</v>
      </c>
      <c r="K116" s="1314">
        <f>K7</f>
        <v>0</v>
      </c>
      <c r="L116" s="1314"/>
      <c r="M116" s="4" t="s">
        <v>858</v>
      </c>
      <c r="AF116" s="4" t="s">
        <v>168</v>
      </c>
      <c r="AI116" s="5"/>
      <c r="AM116" s="5"/>
    </row>
    <row r="117" spans="1:41" s="7" customFormat="1" ht="12" customHeight="1">
      <c r="A117" s="6"/>
      <c r="B117" s="1130" t="s">
        <v>416</v>
      </c>
      <c r="C117" s="1131"/>
      <c r="D117" s="1131"/>
      <c r="E117" s="1132"/>
      <c r="F117" s="1136" t="s">
        <v>334</v>
      </c>
      <c r="G117" s="1240"/>
      <c r="H117" s="1140" t="s">
        <v>310</v>
      </c>
      <c r="I117" s="1141"/>
      <c r="J117" s="1142"/>
      <c r="K117" s="1130" t="s">
        <v>417</v>
      </c>
      <c r="L117" s="1131"/>
      <c r="M117" s="1132"/>
      <c r="N117" s="1146" t="s">
        <v>418</v>
      </c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7"/>
      <c r="AK117" s="1147"/>
      <c r="AL117" s="1148"/>
      <c r="AM117" s="1172" t="s">
        <v>419</v>
      </c>
      <c r="AN117" s="1173"/>
      <c r="AO117" s="1174"/>
    </row>
    <row r="118" spans="1:41" s="7" customFormat="1" ht="12" customHeight="1" thickBot="1">
      <c r="A118" s="8"/>
      <c r="B118" s="1133"/>
      <c r="C118" s="1134"/>
      <c r="D118" s="1134"/>
      <c r="E118" s="1135"/>
      <c r="F118" s="1138"/>
      <c r="G118" s="1241"/>
      <c r="H118" s="1143"/>
      <c r="I118" s="1144"/>
      <c r="J118" s="1145"/>
      <c r="K118" s="1133"/>
      <c r="L118" s="1134"/>
      <c r="M118" s="1135"/>
      <c r="N118" s="1178" t="s">
        <v>420</v>
      </c>
      <c r="O118" s="1179"/>
      <c r="P118" s="1179"/>
      <c r="Q118" s="1180"/>
      <c r="R118" s="1178" t="s">
        <v>421</v>
      </c>
      <c r="S118" s="1179"/>
      <c r="T118" s="1179"/>
      <c r="U118" s="1179"/>
      <c r="V118" s="1179"/>
      <c r="W118" s="1179"/>
      <c r="X118" s="1179"/>
      <c r="Y118" s="1179"/>
      <c r="Z118" s="1179"/>
      <c r="AA118" s="1179"/>
      <c r="AB118" s="1179"/>
      <c r="AC118" s="1179"/>
      <c r="AD118" s="1179"/>
      <c r="AE118" s="1179"/>
      <c r="AF118" s="1179"/>
      <c r="AG118" s="1179"/>
      <c r="AH118" s="1180"/>
      <c r="AI118" s="1178" t="s">
        <v>173</v>
      </c>
      <c r="AJ118" s="1179"/>
      <c r="AK118" s="1179"/>
      <c r="AL118" s="1180"/>
      <c r="AM118" s="1175"/>
      <c r="AN118" s="1176"/>
      <c r="AO118" s="1177"/>
    </row>
    <row r="119" spans="1:41" s="201" customFormat="1" ht="14.25" customHeight="1">
      <c r="A119" s="274"/>
      <c r="B119" s="363" t="s">
        <v>986</v>
      </c>
      <c r="C119" s="762"/>
      <c r="D119" s="762"/>
      <c r="E119" s="763"/>
      <c r="F119" s="272" t="s">
        <v>174</v>
      </c>
      <c r="G119" s="319"/>
      <c r="H119" s="204"/>
      <c r="I119" s="204"/>
      <c r="J119" s="319"/>
      <c r="K119" s="1303" t="s">
        <v>987</v>
      </c>
      <c r="L119" s="1304"/>
      <c r="M119" s="1305"/>
      <c r="N119" s="1338" t="s">
        <v>988</v>
      </c>
      <c r="O119" s="1339"/>
      <c r="P119" s="1339"/>
      <c r="Q119" s="1340"/>
      <c r="R119" s="1054" t="s">
        <v>149</v>
      </c>
      <c r="S119" s="200" t="s">
        <v>956</v>
      </c>
      <c r="T119" s="200"/>
      <c r="U119" s="200"/>
      <c r="V119" s="200"/>
      <c r="W119" s="200"/>
      <c r="X119" s="200"/>
      <c r="Y119" s="200"/>
      <c r="Z119" s="200"/>
      <c r="AA119" s="200"/>
      <c r="AB119" s="335"/>
      <c r="AC119" s="335"/>
      <c r="AD119" s="335"/>
      <c r="AE119" s="335"/>
      <c r="AF119" s="335"/>
      <c r="AG119" s="335"/>
      <c r="AH119" s="336"/>
      <c r="AI119" s="485" t="s">
        <v>149</v>
      </c>
      <c r="AJ119" s="200" t="s">
        <v>825</v>
      </c>
      <c r="AL119" s="325"/>
      <c r="AM119" s="208" t="s">
        <v>149</v>
      </c>
      <c r="AN119" s="204" t="s">
        <v>176</v>
      </c>
      <c r="AO119" s="401"/>
    </row>
    <row r="120" spans="1:41" s="201" customFormat="1" ht="14.25" customHeight="1">
      <c r="A120" s="274"/>
      <c r="B120" s="1341" t="s">
        <v>842</v>
      </c>
      <c r="C120" s="1342"/>
      <c r="D120" s="1342"/>
      <c r="E120" s="1343"/>
      <c r="F120" s="1054" t="s">
        <v>149</v>
      </c>
      <c r="G120" s="312">
        <v>5</v>
      </c>
      <c r="H120" s="1054" t="s">
        <v>149</v>
      </c>
      <c r="I120" s="272" t="s">
        <v>422</v>
      </c>
      <c r="J120" s="319"/>
      <c r="K120" s="1306"/>
      <c r="L120" s="1307"/>
      <c r="M120" s="1308"/>
      <c r="N120" s="613"/>
      <c r="O120" s="597"/>
      <c r="P120" s="597"/>
      <c r="Q120" s="598"/>
      <c r="S120" s="1054" t="s">
        <v>149</v>
      </c>
      <c r="T120" s="201" t="s">
        <v>989</v>
      </c>
      <c r="AA120" s="797"/>
      <c r="AB120" s="204"/>
      <c r="AI120" s="378" t="s">
        <v>149</v>
      </c>
      <c r="AJ120" s="200" t="s">
        <v>826</v>
      </c>
      <c r="AL120" s="319"/>
      <c r="AM120" s="208" t="s">
        <v>149</v>
      </c>
      <c r="AN120" s="204" t="s">
        <v>177</v>
      </c>
      <c r="AO120" s="401"/>
    </row>
    <row r="121" spans="1:41" s="201" customFormat="1" ht="14.25" customHeight="1">
      <c r="A121" s="274"/>
      <c r="B121" s="1341"/>
      <c r="C121" s="1342"/>
      <c r="D121" s="1342"/>
      <c r="E121" s="1343"/>
      <c r="F121" s="1054" t="s">
        <v>149</v>
      </c>
      <c r="G121" s="312">
        <v>4</v>
      </c>
      <c r="H121" s="1054" t="s">
        <v>149</v>
      </c>
      <c r="I121" s="272" t="s">
        <v>423</v>
      </c>
      <c r="J121" s="319"/>
      <c r="K121" s="320"/>
      <c r="N121" s="279"/>
      <c r="O121" s="200"/>
      <c r="P121" s="200"/>
      <c r="Q121" s="339"/>
      <c r="R121" s="279"/>
      <c r="S121" s="200"/>
      <c r="T121" s="200"/>
      <c r="U121" s="200"/>
      <c r="V121" s="200"/>
      <c r="W121" s="200"/>
      <c r="X121" s="200"/>
      <c r="Y121" s="338" t="s">
        <v>990</v>
      </c>
      <c r="Z121" s="394"/>
      <c r="AA121" s="1037"/>
      <c r="AB121" s="1170"/>
      <c r="AC121" s="1170"/>
      <c r="AD121" s="1170"/>
      <c r="AE121" s="111" t="s">
        <v>843</v>
      </c>
      <c r="AF121" s="200"/>
      <c r="AG121" s="200"/>
      <c r="AH121" s="726"/>
      <c r="AI121" s="378" t="s">
        <v>149</v>
      </c>
      <c r="AJ121" s="200" t="s">
        <v>187</v>
      </c>
      <c r="AK121" s="204"/>
      <c r="AL121" s="319"/>
      <c r="AM121" s="320"/>
      <c r="AO121" s="401"/>
    </row>
    <row r="122" spans="1:41" s="201" customFormat="1" ht="14.25" customHeight="1">
      <c r="A122" s="274"/>
      <c r="B122" s="495" t="s">
        <v>991</v>
      </c>
      <c r="C122" s="1053"/>
      <c r="D122" s="204" t="s">
        <v>493</v>
      </c>
      <c r="E122" s="319"/>
      <c r="F122" s="1054" t="s">
        <v>149</v>
      </c>
      <c r="G122" s="312">
        <v>1</v>
      </c>
      <c r="H122" s="1054" t="s">
        <v>149</v>
      </c>
      <c r="I122" s="272" t="s">
        <v>221</v>
      </c>
      <c r="J122" s="319"/>
      <c r="K122" s="320"/>
      <c r="N122" s="384"/>
      <c r="O122" s="385"/>
      <c r="P122" s="385"/>
      <c r="Q122" s="386"/>
      <c r="R122" s="513" t="s">
        <v>149</v>
      </c>
      <c r="S122" s="340" t="s">
        <v>992</v>
      </c>
      <c r="T122" s="1057"/>
      <c r="U122" s="1057"/>
      <c r="V122" s="1057"/>
      <c r="W122" s="1057"/>
      <c r="X122" s="1057"/>
      <c r="Y122" s="1057"/>
      <c r="Z122" s="340"/>
      <c r="AA122" s="1057"/>
      <c r="AB122" s="1057"/>
      <c r="AC122" s="1057"/>
      <c r="AD122" s="1057"/>
      <c r="AE122" s="1057"/>
      <c r="AF122" s="1057"/>
      <c r="AG122" s="1057"/>
      <c r="AH122" s="1058"/>
      <c r="AI122" s="378" t="s">
        <v>149</v>
      </c>
      <c r="AJ122" s="200" t="s">
        <v>844</v>
      </c>
      <c r="AK122" s="204"/>
      <c r="AL122" s="319"/>
      <c r="AM122" s="320"/>
      <c r="AO122" s="401"/>
    </row>
    <row r="123" spans="1:41" s="201" customFormat="1" ht="14.25" customHeight="1">
      <c r="A123" s="274"/>
      <c r="B123" s="320"/>
      <c r="C123" s="204"/>
      <c r="D123" s="204"/>
      <c r="E123" s="319"/>
      <c r="G123" s="319"/>
      <c r="H123" s="602" t="s">
        <v>149</v>
      </c>
      <c r="I123" s="272" t="s">
        <v>424</v>
      </c>
      <c r="J123" s="312"/>
      <c r="K123" s="320"/>
      <c r="N123" s="1226" t="s">
        <v>845</v>
      </c>
      <c r="O123" s="1227"/>
      <c r="P123" s="1227"/>
      <c r="Q123" s="1228"/>
      <c r="R123" s="1059" t="s">
        <v>846</v>
      </c>
      <c r="S123" s="322"/>
      <c r="T123" s="322"/>
      <c r="U123" s="322"/>
      <c r="V123" s="322"/>
      <c r="W123" s="322"/>
      <c r="X123" s="565" t="s">
        <v>149</v>
      </c>
      <c r="Y123" s="442" t="s">
        <v>993</v>
      </c>
      <c r="Z123" s="454"/>
      <c r="AA123" s="454"/>
      <c r="AB123" s="454"/>
      <c r="AC123" s="454"/>
      <c r="AD123" s="454"/>
      <c r="AE123" s="322"/>
      <c r="AF123" s="322"/>
      <c r="AG123" s="322"/>
      <c r="AH123" s="367"/>
      <c r="AI123" s="378" t="s">
        <v>149</v>
      </c>
      <c r="AJ123" s="394" t="s">
        <v>994</v>
      </c>
      <c r="AK123" s="772"/>
      <c r="AL123" s="773"/>
      <c r="AM123" s="320"/>
      <c r="AN123" s="204"/>
      <c r="AO123" s="401"/>
    </row>
    <row r="124" spans="1:41" s="201" customFormat="1" ht="14.25" customHeight="1">
      <c r="A124" s="274"/>
      <c r="B124" s="320"/>
      <c r="E124" s="319"/>
      <c r="G124" s="319"/>
      <c r="H124" s="320"/>
      <c r="K124" s="320"/>
      <c r="N124" s="279"/>
      <c r="O124" s="200"/>
      <c r="P124" s="200"/>
      <c r="Q124" s="339"/>
      <c r="R124" s="320" t="s">
        <v>847</v>
      </c>
      <c r="S124" s="204"/>
      <c r="T124" s="204"/>
      <c r="U124" s="204"/>
      <c r="V124" s="204"/>
      <c r="W124" s="204"/>
      <c r="X124" s="1054" t="s">
        <v>149</v>
      </c>
      <c r="Y124" s="111" t="s">
        <v>995</v>
      </c>
      <c r="Z124" s="200"/>
      <c r="AA124" s="200"/>
      <c r="AB124" s="200"/>
      <c r="AC124" s="200"/>
      <c r="AD124" s="200"/>
      <c r="AE124" s="204"/>
      <c r="AF124" s="204"/>
      <c r="AG124" s="204"/>
      <c r="AH124" s="319"/>
      <c r="AL124" s="319"/>
      <c r="AM124" s="320"/>
      <c r="AO124" s="401"/>
    </row>
    <row r="125" spans="1:41" s="201" customFormat="1" ht="14.25" customHeight="1">
      <c r="A125" s="274"/>
      <c r="B125" s="320"/>
      <c r="E125" s="319"/>
      <c r="G125" s="319"/>
      <c r="H125" s="1341" t="s">
        <v>996</v>
      </c>
      <c r="I125" s="1342"/>
      <c r="J125" s="1343"/>
      <c r="K125" s="382"/>
      <c r="L125" s="1060"/>
      <c r="M125" s="383"/>
      <c r="N125" s="384"/>
      <c r="O125" s="385"/>
      <c r="P125" s="385"/>
      <c r="Q125" s="386"/>
      <c r="R125" s="320" t="s">
        <v>848</v>
      </c>
      <c r="S125" s="204"/>
      <c r="T125" s="204"/>
      <c r="U125" s="204"/>
      <c r="V125" s="204"/>
      <c r="W125" s="204"/>
      <c r="X125" s="1054" t="s">
        <v>149</v>
      </c>
      <c r="Y125" s="111" t="s">
        <v>995</v>
      </c>
      <c r="Z125" s="200"/>
      <c r="AA125" s="200"/>
      <c r="AB125" s="200"/>
      <c r="AC125" s="200"/>
      <c r="AD125" s="200"/>
      <c r="AE125" s="204"/>
      <c r="AF125" s="204"/>
      <c r="AG125" s="204"/>
      <c r="AH125" s="319"/>
      <c r="AL125" s="319"/>
      <c r="AM125" s="320"/>
      <c r="AO125" s="401"/>
    </row>
    <row r="126" spans="1:41" s="201" customFormat="1" ht="14.25" customHeight="1">
      <c r="A126" s="274"/>
      <c r="B126" s="320"/>
      <c r="E126" s="319"/>
      <c r="G126" s="319"/>
      <c r="H126" s="1341"/>
      <c r="I126" s="1342"/>
      <c r="J126" s="1343"/>
      <c r="K126" s="1061"/>
      <c r="L126" s="1062"/>
      <c r="M126" s="1063"/>
      <c r="N126" s="710"/>
      <c r="O126" s="712"/>
      <c r="P126" s="712"/>
      <c r="Q126" s="711"/>
      <c r="R126" s="379" t="s">
        <v>849</v>
      </c>
      <c r="S126" s="358"/>
      <c r="T126" s="358"/>
      <c r="U126" s="358"/>
      <c r="V126" s="358"/>
      <c r="W126" s="358"/>
      <c r="X126" s="1055" t="s">
        <v>149</v>
      </c>
      <c r="Y126" s="115" t="s">
        <v>995</v>
      </c>
      <c r="Z126" s="398"/>
      <c r="AA126" s="398"/>
      <c r="AB126" s="398"/>
      <c r="AC126" s="398"/>
      <c r="AD126" s="398"/>
      <c r="AE126" s="358"/>
      <c r="AF126" s="358"/>
      <c r="AG126" s="358"/>
      <c r="AH126" s="395"/>
      <c r="AL126" s="319"/>
      <c r="AM126" s="320"/>
      <c r="AO126" s="401"/>
    </row>
    <row r="127" spans="1:41" s="201" customFormat="1" ht="14.25" customHeight="1">
      <c r="A127" s="274"/>
      <c r="B127" s="320"/>
      <c r="E127" s="319"/>
      <c r="G127" s="319"/>
      <c r="H127" s="1341"/>
      <c r="I127" s="1342"/>
      <c r="J127" s="1343"/>
      <c r="K127" s="1309" t="s">
        <v>997</v>
      </c>
      <c r="L127" s="1310"/>
      <c r="M127" s="1311"/>
      <c r="N127" s="1309" t="s">
        <v>988</v>
      </c>
      <c r="O127" s="1310"/>
      <c r="P127" s="1310"/>
      <c r="Q127" s="1311"/>
      <c r="R127" s="1054" t="s">
        <v>149</v>
      </c>
      <c r="S127" s="204" t="s">
        <v>956</v>
      </c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319"/>
      <c r="AI127" s="485" t="s">
        <v>149</v>
      </c>
      <c r="AJ127" s="454" t="s">
        <v>826</v>
      </c>
      <c r="AK127" s="322"/>
      <c r="AL127" s="367"/>
      <c r="AM127" s="320"/>
      <c r="AO127" s="401"/>
    </row>
    <row r="128" spans="1:41" s="201" customFormat="1" ht="14.25" customHeight="1">
      <c r="A128" s="195"/>
      <c r="B128" s="320"/>
      <c r="E128" s="319"/>
      <c r="G128" s="319"/>
      <c r="H128" s="1341"/>
      <c r="I128" s="1342"/>
      <c r="J128" s="1343"/>
      <c r="K128" s="382"/>
      <c r="L128" s="1060"/>
      <c r="M128" s="383"/>
      <c r="N128" s="1447"/>
      <c r="O128" s="1448"/>
      <c r="P128" s="1448"/>
      <c r="Q128" s="1449"/>
      <c r="R128" s="1055" t="s">
        <v>149</v>
      </c>
      <c r="S128" s="398" t="s">
        <v>998</v>
      </c>
      <c r="T128" s="398"/>
      <c r="U128" s="398"/>
      <c r="V128" s="398"/>
      <c r="W128" s="398"/>
      <c r="X128" s="39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95"/>
      <c r="AI128" s="378" t="s">
        <v>149</v>
      </c>
      <c r="AJ128" s="200" t="s">
        <v>999</v>
      </c>
      <c r="AK128" s="204"/>
      <c r="AL128" s="319"/>
      <c r="AM128" s="320"/>
      <c r="AO128" s="401"/>
    </row>
    <row r="129" spans="1:41" s="201" customFormat="1" ht="14.25" customHeight="1">
      <c r="A129" s="195"/>
      <c r="B129" s="320"/>
      <c r="E129" s="319"/>
      <c r="G129" s="319"/>
      <c r="H129" s="1341"/>
      <c r="I129" s="1342"/>
      <c r="J129" s="1343"/>
      <c r="K129" s="384"/>
      <c r="L129" s="385"/>
      <c r="M129" s="386"/>
      <c r="N129" s="1286" t="s">
        <v>1000</v>
      </c>
      <c r="O129" s="1287"/>
      <c r="P129" s="1287"/>
      <c r="Q129" s="1288"/>
      <c r="R129" s="565" t="s">
        <v>149</v>
      </c>
      <c r="S129" s="460" t="s">
        <v>993</v>
      </c>
      <c r="T129" s="454"/>
      <c r="U129" s="454"/>
      <c r="V129" s="454"/>
      <c r="W129" s="454"/>
      <c r="X129" s="454"/>
      <c r="Y129" s="340"/>
      <c r="Z129" s="204"/>
      <c r="AA129" s="204"/>
      <c r="AB129" s="204"/>
      <c r="AC129" s="204"/>
      <c r="AD129" s="204"/>
      <c r="AE129" s="204"/>
      <c r="AF129" s="204"/>
      <c r="AG129" s="204"/>
      <c r="AH129" s="319"/>
      <c r="AI129" s="378" t="s">
        <v>149</v>
      </c>
      <c r="AJ129" s="200" t="s">
        <v>187</v>
      </c>
      <c r="AK129" s="204"/>
      <c r="AL129" s="319"/>
      <c r="AM129" s="320"/>
      <c r="AO129" s="401"/>
    </row>
    <row r="130" spans="1:41" s="201" customFormat="1" ht="14.25" customHeight="1">
      <c r="A130" s="195"/>
      <c r="B130" s="320"/>
      <c r="E130" s="319"/>
      <c r="G130" s="319"/>
      <c r="H130" s="320"/>
      <c r="K130" s="1064"/>
      <c r="L130" s="1065"/>
      <c r="M130" s="1066"/>
      <c r="N130" s="982"/>
      <c r="O130" s="983"/>
      <c r="P130" s="983"/>
      <c r="Q130" s="984"/>
      <c r="R130" s="374" t="s">
        <v>149</v>
      </c>
      <c r="S130" s="327"/>
      <c r="T130" s="398"/>
      <c r="U130" s="398"/>
      <c r="V130" s="398"/>
      <c r="W130" s="398"/>
      <c r="X130" s="398"/>
      <c r="Y130" s="398"/>
      <c r="Z130" s="398"/>
      <c r="AA130" s="398"/>
      <c r="AB130" s="327"/>
      <c r="AC130" s="327"/>
      <c r="AD130" s="398"/>
      <c r="AE130" s="1083"/>
      <c r="AF130" s="321"/>
      <c r="AG130" s="1084"/>
      <c r="AH130" s="395"/>
      <c r="AI130" s="378" t="s">
        <v>149</v>
      </c>
      <c r="AJ130" s="394" t="s">
        <v>994</v>
      </c>
      <c r="AK130" s="772"/>
      <c r="AL130" s="773"/>
      <c r="AM130" s="320"/>
      <c r="AO130" s="401"/>
    </row>
    <row r="131" spans="1:41" s="201" customFormat="1" ht="14.25" customHeight="1">
      <c r="A131" s="195"/>
      <c r="B131" s="320"/>
      <c r="E131" s="319"/>
      <c r="G131" s="319"/>
      <c r="H131" s="1341" t="s">
        <v>1003</v>
      </c>
      <c r="I131" s="1342"/>
      <c r="J131" s="1343"/>
      <c r="K131" s="1309" t="s">
        <v>1004</v>
      </c>
      <c r="L131" s="1310"/>
      <c r="M131" s="1311"/>
      <c r="N131" s="1309" t="s">
        <v>1005</v>
      </c>
      <c r="O131" s="1310"/>
      <c r="P131" s="1310"/>
      <c r="Q131" s="1311"/>
      <c r="R131" s="565" t="s">
        <v>149</v>
      </c>
      <c r="S131" s="460" t="s">
        <v>993</v>
      </c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319"/>
      <c r="AI131" s="485" t="s">
        <v>149</v>
      </c>
      <c r="AJ131" s="454" t="s">
        <v>825</v>
      </c>
      <c r="AK131" s="322"/>
      <c r="AL131" s="367"/>
      <c r="AM131" s="320"/>
      <c r="AO131" s="401"/>
    </row>
    <row r="132" spans="1:41" s="201" customFormat="1" ht="14.25" customHeight="1">
      <c r="A132" s="195"/>
      <c r="B132" s="320"/>
      <c r="E132" s="319"/>
      <c r="G132" s="319"/>
      <c r="H132" s="1341"/>
      <c r="I132" s="1342"/>
      <c r="J132" s="1343"/>
      <c r="K132" s="382"/>
      <c r="L132" s="1060"/>
      <c r="M132" s="383"/>
      <c r="N132" s="1447"/>
      <c r="O132" s="1448"/>
      <c r="P132" s="1448"/>
      <c r="Q132" s="1449"/>
      <c r="R132" s="521" t="s">
        <v>149</v>
      </c>
      <c r="S132" s="388" t="s">
        <v>991</v>
      </c>
      <c r="T132" s="1031"/>
      <c r="U132" s="1031"/>
      <c r="V132" s="1031"/>
      <c r="W132" s="1031"/>
      <c r="X132" s="1031"/>
      <c r="Y132" s="1031"/>
      <c r="Z132" s="1031"/>
      <c r="AA132" s="1031"/>
      <c r="AB132" s="1031"/>
      <c r="AC132" s="1031"/>
      <c r="AD132" s="1031"/>
      <c r="AE132" s="1067"/>
      <c r="AF132" s="522" t="s">
        <v>1001</v>
      </c>
      <c r="AG132" s="1068" t="s">
        <v>1002</v>
      </c>
      <c r="AH132" s="787"/>
      <c r="AI132" s="378" t="s">
        <v>149</v>
      </c>
      <c r="AJ132" s="200" t="s">
        <v>175</v>
      </c>
      <c r="AL132" s="319"/>
      <c r="AM132" s="320"/>
      <c r="AO132" s="401"/>
    </row>
    <row r="133" spans="1:41" s="201" customFormat="1" ht="14.25" customHeight="1">
      <c r="A133" s="195"/>
      <c r="B133" s="320"/>
      <c r="E133" s="319"/>
      <c r="G133" s="319"/>
      <c r="H133" s="320"/>
      <c r="K133" s="384"/>
      <c r="L133" s="385"/>
      <c r="M133" s="386"/>
      <c r="N133" s="1293" t="s">
        <v>1006</v>
      </c>
      <c r="O133" s="1294"/>
      <c r="P133" s="1294"/>
      <c r="Q133" s="1295"/>
      <c r="R133" s="1054" t="s">
        <v>149</v>
      </c>
      <c r="S133" s="460" t="s">
        <v>993</v>
      </c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319"/>
      <c r="AI133" s="378" t="s">
        <v>149</v>
      </c>
      <c r="AJ133" s="200" t="s">
        <v>187</v>
      </c>
      <c r="AL133" s="319"/>
      <c r="AM133" s="320"/>
      <c r="AO133" s="401"/>
    </row>
    <row r="134" spans="1:41" s="201" customFormat="1" ht="14.25" customHeight="1">
      <c r="A134" s="195"/>
      <c r="B134" s="320"/>
      <c r="E134" s="319"/>
      <c r="G134" s="319"/>
      <c r="H134" s="320"/>
      <c r="K134" s="1064"/>
      <c r="L134" s="1065"/>
      <c r="M134" s="1066"/>
      <c r="N134" s="1164"/>
      <c r="O134" s="1165"/>
      <c r="P134" s="1165"/>
      <c r="Q134" s="1166"/>
      <c r="R134" s="521" t="s">
        <v>149</v>
      </c>
      <c r="S134" s="388" t="s">
        <v>991</v>
      </c>
      <c r="T134" s="1031"/>
      <c r="U134" s="1031"/>
      <c r="V134" s="1031"/>
      <c r="W134" s="1031"/>
      <c r="X134" s="1031"/>
      <c r="Y134" s="1031"/>
      <c r="Z134" s="1031"/>
      <c r="AA134" s="1031"/>
      <c r="AB134" s="1031"/>
      <c r="AC134" s="1031"/>
      <c r="AD134" s="1031"/>
      <c r="AE134" s="1067"/>
      <c r="AF134" s="522" t="s">
        <v>1001</v>
      </c>
      <c r="AG134" s="1068" t="s">
        <v>1002</v>
      </c>
      <c r="AH134" s="787"/>
      <c r="AI134" s="378" t="s">
        <v>149</v>
      </c>
      <c r="AJ134" s="200" t="s">
        <v>850</v>
      </c>
      <c r="AL134" s="319"/>
      <c r="AM134" s="320"/>
      <c r="AO134" s="401"/>
    </row>
    <row r="135" spans="1:41" s="201" customFormat="1" ht="14.25" customHeight="1">
      <c r="A135" s="195"/>
      <c r="B135" s="320"/>
      <c r="E135" s="319"/>
      <c r="G135" s="319"/>
      <c r="H135" s="320"/>
      <c r="K135" s="1309" t="s">
        <v>1007</v>
      </c>
      <c r="L135" s="1310"/>
      <c r="M135" s="1311"/>
      <c r="N135" s="1286" t="s">
        <v>1008</v>
      </c>
      <c r="O135" s="1287"/>
      <c r="P135" s="1287"/>
      <c r="Q135" s="1288"/>
      <c r="R135" s="1054" t="s">
        <v>149</v>
      </c>
      <c r="S135" s="460" t="s">
        <v>993</v>
      </c>
      <c r="T135" s="200"/>
      <c r="U135" s="200"/>
      <c r="V135" s="200"/>
      <c r="W135" s="11"/>
      <c r="X135" s="111"/>
      <c r="Y135" s="129"/>
      <c r="Z135" s="200"/>
      <c r="AA135" s="200"/>
      <c r="AB135" s="11"/>
      <c r="AC135" s="111"/>
      <c r="AD135" s="129"/>
      <c r="AE135" s="200"/>
      <c r="AF135" s="200"/>
      <c r="AG135" s="200"/>
      <c r="AH135" s="339"/>
      <c r="AI135" s="378" t="s">
        <v>149</v>
      </c>
      <c r="AJ135" s="200" t="s">
        <v>773</v>
      </c>
      <c r="AK135" s="423"/>
      <c r="AL135" s="339"/>
      <c r="AM135" s="320"/>
      <c r="AO135" s="401"/>
    </row>
    <row r="136" spans="1:41" s="201" customFormat="1" ht="14.25" customHeight="1">
      <c r="A136" s="195"/>
      <c r="B136" s="320"/>
      <c r="E136" s="319"/>
      <c r="G136" s="319"/>
      <c r="H136" s="320"/>
      <c r="K136" s="382"/>
      <c r="L136" s="1060"/>
      <c r="M136" s="383"/>
      <c r="N136" s="1167"/>
      <c r="O136" s="1168"/>
      <c r="P136" s="1168"/>
      <c r="Q136" s="1169"/>
      <c r="R136" s="521" t="s">
        <v>149</v>
      </c>
      <c r="S136" s="388" t="s">
        <v>991</v>
      </c>
      <c r="T136" s="1031"/>
      <c r="U136" s="1031"/>
      <c r="V136" s="1031"/>
      <c r="W136" s="1031"/>
      <c r="X136" s="1031"/>
      <c r="Y136" s="1031"/>
      <c r="Z136" s="1031"/>
      <c r="AA136" s="1031"/>
      <c r="AB136" s="1031"/>
      <c r="AC136" s="1031"/>
      <c r="AD136" s="1031"/>
      <c r="AE136" s="1067"/>
      <c r="AF136" s="522" t="s">
        <v>1001</v>
      </c>
      <c r="AG136" s="1068" t="s">
        <v>1002</v>
      </c>
      <c r="AH136" s="787"/>
      <c r="AI136" s="378" t="s">
        <v>149</v>
      </c>
      <c r="AJ136" s="394" t="s">
        <v>994</v>
      </c>
      <c r="AK136" s="772"/>
      <c r="AL136" s="773"/>
      <c r="AM136" s="320"/>
      <c r="AO136" s="401"/>
    </row>
    <row r="137" spans="1:41" s="201" customFormat="1" ht="14.25" customHeight="1">
      <c r="A137" s="195"/>
      <c r="B137" s="320"/>
      <c r="E137" s="319"/>
      <c r="G137" s="319"/>
      <c r="H137" s="320"/>
      <c r="K137" s="384"/>
      <c r="L137" s="385"/>
      <c r="M137" s="386"/>
      <c r="N137" s="1286" t="s">
        <v>1009</v>
      </c>
      <c r="O137" s="1287"/>
      <c r="P137" s="1287"/>
      <c r="Q137" s="1288"/>
      <c r="R137" s="1054" t="s">
        <v>149</v>
      </c>
      <c r="S137" s="460" t="s">
        <v>993</v>
      </c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319"/>
      <c r="AL137" s="319"/>
      <c r="AM137" s="320"/>
      <c r="AO137" s="401"/>
    </row>
    <row r="138" spans="1:41" s="201" customFormat="1" ht="14.25" customHeight="1">
      <c r="A138" s="195"/>
      <c r="B138" s="320"/>
      <c r="E138" s="319"/>
      <c r="G138" s="319"/>
      <c r="H138" s="320"/>
      <c r="K138" s="1064"/>
      <c r="L138" s="1065"/>
      <c r="M138" s="1066"/>
      <c r="N138" s="1167"/>
      <c r="O138" s="1168"/>
      <c r="P138" s="1168"/>
      <c r="Q138" s="1169"/>
      <c r="R138" s="521" t="s">
        <v>149</v>
      </c>
      <c r="S138" s="388" t="s">
        <v>991</v>
      </c>
      <c r="T138" s="1031"/>
      <c r="U138" s="1031"/>
      <c r="V138" s="1031"/>
      <c r="W138" s="1031"/>
      <c r="X138" s="1031"/>
      <c r="Y138" s="1031"/>
      <c r="Z138" s="1031"/>
      <c r="AA138" s="1031"/>
      <c r="AB138" s="1031"/>
      <c r="AC138" s="1031"/>
      <c r="AD138" s="1031"/>
      <c r="AE138" s="1067"/>
      <c r="AF138" s="522" t="s">
        <v>1001</v>
      </c>
      <c r="AG138" s="1068" t="s">
        <v>1002</v>
      </c>
      <c r="AH138" s="787"/>
      <c r="AI138" s="204"/>
      <c r="AJ138" s="204"/>
      <c r="AK138" s="204"/>
      <c r="AL138" s="319"/>
      <c r="AM138" s="320"/>
      <c r="AN138" s="204"/>
      <c r="AO138" s="401"/>
    </row>
    <row r="139" spans="1:41" s="201" customFormat="1" ht="14.25" customHeight="1">
      <c r="A139" s="195"/>
      <c r="B139" s="320"/>
      <c r="E139" s="319"/>
      <c r="G139" s="319"/>
      <c r="H139" s="320"/>
      <c r="K139" s="1344" t="s">
        <v>1010</v>
      </c>
      <c r="L139" s="1345"/>
      <c r="M139" s="1346"/>
      <c r="N139" s="1226" t="s">
        <v>1011</v>
      </c>
      <c r="O139" s="1227"/>
      <c r="P139" s="1227"/>
      <c r="Q139" s="1228"/>
      <c r="R139" s="1054" t="s">
        <v>149</v>
      </c>
      <c r="S139" s="460" t="s">
        <v>993</v>
      </c>
      <c r="T139" s="454"/>
      <c r="U139" s="454"/>
      <c r="V139" s="454"/>
      <c r="W139" s="454"/>
      <c r="X139" s="454"/>
      <c r="Y139" s="454"/>
      <c r="Z139" s="454"/>
      <c r="AA139" s="454"/>
      <c r="AB139" s="454"/>
      <c r="AC139" s="454"/>
      <c r="AD139" s="454"/>
      <c r="AE139" s="454"/>
      <c r="AF139" s="454"/>
      <c r="AG139" s="454"/>
      <c r="AH139" s="319"/>
      <c r="AI139" s="204"/>
      <c r="AJ139" s="204"/>
      <c r="AK139" s="204"/>
      <c r="AL139" s="319"/>
      <c r="AM139" s="320"/>
      <c r="AN139" s="204"/>
      <c r="AO139" s="401"/>
    </row>
    <row r="140" spans="1:41" s="201" customFormat="1" ht="14.25" customHeight="1">
      <c r="A140" s="195"/>
      <c r="B140" s="320"/>
      <c r="E140" s="319"/>
      <c r="G140" s="319"/>
      <c r="H140" s="320"/>
      <c r="K140" s="384"/>
      <c r="L140" s="385"/>
      <c r="M140" s="386"/>
      <c r="N140" s="1167"/>
      <c r="O140" s="1168"/>
      <c r="P140" s="1168"/>
      <c r="Q140" s="1169"/>
      <c r="R140" s="521" t="s">
        <v>149</v>
      </c>
      <c r="S140" s="388" t="s">
        <v>991</v>
      </c>
      <c r="T140" s="1031"/>
      <c r="U140" s="1031"/>
      <c r="V140" s="1031"/>
      <c r="W140" s="1031"/>
      <c r="X140" s="1031"/>
      <c r="Y140" s="1031"/>
      <c r="Z140" s="1031"/>
      <c r="AA140" s="1031"/>
      <c r="AB140" s="1031"/>
      <c r="AC140" s="1031"/>
      <c r="AD140" s="1031"/>
      <c r="AE140" s="1067"/>
      <c r="AF140" s="522" t="s">
        <v>1001</v>
      </c>
      <c r="AG140" s="1068" t="s">
        <v>1002</v>
      </c>
      <c r="AH140" s="787"/>
      <c r="AI140" s="204"/>
      <c r="AJ140" s="204"/>
      <c r="AK140" s="204"/>
      <c r="AL140" s="319"/>
      <c r="AM140" s="320"/>
      <c r="AN140" s="204"/>
      <c r="AO140" s="401"/>
    </row>
    <row r="141" spans="1:41" s="201" customFormat="1" ht="14.25" customHeight="1">
      <c r="A141" s="195"/>
      <c r="B141" s="320"/>
      <c r="E141" s="319"/>
      <c r="G141" s="319"/>
      <c r="H141" s="320"/>
      <c r="K141" s="1069"/>
      <c r="L141" s="1070"/>
      <c r="M141" s="1071"/>
      <c r="N141" s="1430" t="s">
        <v>1012</v>
      </c>
      <c r="O141" s="1431"/>
      <c r="P141" s="1431"/>
      <c r="Q141" s="1432"/>
      <c r="R141" s="1072" t="s">
        <v>149</v>
      </c>
      <c r="S141" s="1073" t="s">
        <v>993</v>
      </c>
      <c r="T141" s="1074"/>
      <c r="U141" s="1074"/>
      <c r="V141" s="1074"/>
      <c r="W141" s="1074"/>
      <c r="X141" s="1074"/>
      <c r="Y141" s="1074"/>
      <c r="Z141" s="1074"/>
      <c r="AA141" s="1074"/>
      <c r="AB141" s="1074"/>
      <c r="AC141" s="1074"/>
      <c r="AD141" s="1074"/>
      <c r="AE141" s="1074"/>
      <c r="AF141" s="1074"/>
      <c r="AG141" s="1074"/>
      <c r="AH141" s="1075"/>
      <c r="AI141" s="320"/>
      <c r="AJ141" s="204"/>
      <c r="AK141" s="204"/>
      <c r="AL141" s="319"/>
      <c r="AM141" s="320"/>
      <c r="AN141" s="204"/>
      <c r="AO141" s="401"/>
    </row>
    <row r="142" spans="1:41" s="201" customFormat="1" ht="14.25" customHeight="1">
      <c r="A142" s="195"/>
      <c r="B142" s="320"/>
      <c r="E142" s="319"/>
      <c r="G142" s="319"/>
      <c r="H142" s="320"/>
      <c r="K142" s="1069"/>
      <c r="L142" s="1070"/>
      <c r="M142" s="1071"/>
      <c r="N142" s="1430" t="s">
        <v>851</v>
      </c>
      <c r="O142" s="1431"/>
      <c r="P142" s="1431"/>
      <c r="Q142" s="1432"/>
      <c r="R142" s="1072" t="s">
        <v>149</v>
      </c>
      <c r="S142" s="1073" t="s">
        <v>993</v>
      </c>
      <c r="T142" s="1076"/>
      <c r="U142" s="1076"/>
      <c r="V142" s="1076"/>
      <c r="W142" s="1076"/>
      <c r="X142" s="1076"/>
      <c r="Y142" s="1076"/>
      <c r="Z142" s="1076"/>
      <c r="AA142" s="1076"/>
      <c r="AB142" s="1076"/>
      <c r="AC142" s="1076"/>
      <c r="AD142" s="1076"/>
      <c r="AE142" s="1076"/>
      <c r="AF142" s="1076"/>
      <c r="AG142" s="1076"/>
      <c r="AH142" s="1077"/>
      <c r="AI142" s="204"/>
      <c r="AJ142" s="204"/>
      <c r="AK142" s="204"/>
      <c r="AL142" s="319"/>
      <c r="AM142" s="320"/>
      <c r="AN142" s="204"/>
      <c r="AO142" s="401"/>
    </row>
    <row r="143" spans="1:41" s="201" customFormat="1" ht="14.25" customHeight="1">
      <c r="A143" s="195"/>
      <c r="B143" s="320"/>
      <c r="E143" s="319"/>
      <c r="G143" s="319"/>
      <c r="H143" s="320"/>
      <c r="K143" s="1069"/>
      <c r="L143" s="1070"/>
      <c r="M143" s="1071"/>
      <c r="N143" s="1433" t="s">
        <v>852</v>
      </c>
      <c r="O143" s="1434"/>
      <c r="P143" s="1434"/>
      <c r="Q143" s="1435"/>
      <c r="R143" s="1072" t="s">
        <v>149</v>
      </c>
      <c r="S143" s="1073" t="s">
        <v>993</v>
      </c>
      <c r="T143" s="1076"/>
      <c r="U143" s="1076"/>
      <c r="V143" s="1074"/>
      <c r="W143" s="1074"/>
      <c r="X143" s="1074"/>
      <c r="Y143" s="1074"/>
      <c r="Z143" s="1074"/>
      <c r="AA143" s="1074"/>
      <c r="AB143" s="1074"/>
      <c r="AC143" s="1078"/>
      <c r="AD143" s="1074"/>
      <c r="AE143" s="1076"/>
      <c r="AF143" s="1076"/>
      <c r="AG143" s="1076"/>
      <c r="AH143" s="1077"/>
      <c r="AI143" s="204"/>
      <c r="AJ143" s="204"/>
      <c r="AK143" s="204"/>
      <c r="AL143" s="319"/>
      <c r="AM143" s="320"/>
      <c r="AO143" s="401"/>
    </row>
    <row r="144" spans="1:41" s="201" customFormat="1" ht="14.25" customHeight="1">
      <c r="A144" s="195"/>
      <c r="B144" s="320"/>
      <c r="E144" s="319"/>
      <c r="G144" s="319"/>
      <c r="H144" s="320"/>
      <c r="K144" s="1069"/>
      <c r="L144" s="1070"/>
      <c r="M144" s="1071"/>
      <c r="N144" s="1433" t="s">
        <v>1013</v>
      </c>
      <c r="O144" s="1434"/>
      <c r="P144" s="1434"/>
      <c r="Q144" s="1435"/>
      <c r="R144" s="1072" t="s">
        <v>149</v>
      </c>
      <c r="S144" s="1073" t="s">
        <v>993</v>
      </c>
      <c r="T144" s="1076"/>
      <c r="U144" s="1076"/>
      <c r="V144" s="1074"/>
      <c r="W144" s="1074"/>
      <c r="X144" s="1074"/>
      <c r="Y144" s="1074"/>
      <c r="Z144" s="1074"/>
      <c r="AA144" s="1074"/>
      <c r="AB144" s="1074"/>
      <c r="AC144" s="1074"/>
      <c r="AD144" s="1074"/>
      <c r="AE144" s="1076"/>
      <c r="AF144" s="1076"/>
      <c r="AG144" s="1076"/>
      <c r="AH144" s="1077"/>
      <c r="AI144" s="204"/>
      <c r="AJ144" s="204"/>
      <c r="AK144" s="204"/>
      <c r="AL144" s="319"/>
      <c r="AM144" s="320"/>
      <c r="AO144" s="401"/>
    </row>
    <row r="145" spans="1:41" s="201" customFormat="1" ht="14.25" customHeight="1">
      <c r="A145" s="195"/>
      <c r="B145" s="320"/>
      <c r="E145" s="319"/>
      <c r="G145" s="319"/>
      <c r="H145" s="320"/>
      <c r="K145" s="1293" t="s">
        <v>1014</v>
      </c>
      <c r="L145" s="1294"/>
      <c r="M145" s="1295"/>
      <c r="N145" s="1344" t="s">
        <v>1015</v>
      </c>
      <c r="O145" s="1345"/>
      <c r="P145" s="1345"/>
      <c r="Q145" s="1346"/>
      <c r="R145" s="1054" t="s">
        <v>149</v>
      </c>
      <c r="S145" s="460" t="s">
        <v>993</v>
      </c>
      <c r="T145" s="454"/>
      <c r="U145" s="454"/>
      <c r="V145" s="454"/>
      <c r="W145" s="454"/>
      <c r="X145" s="454"/>
      <c r="Y145" s="454"/>
      <c r="Z145" s="454"/>
      <c r="AA145" s="454"/>
      <c r="AB145" s="454"/>
      <c r="AC145" s="454"/>
      <c r="AD145" s="454"/>
      <c r="AE145" s="454"/>
      <c r="AF145" s="454"/>
      <c r="AG145" s="454"/>
      <c r="AH145" s="445"/>
      <c r="AI145" s="204"/>
      <c r="AJ145" s="204"/>
      <c r="AK145" s="204"/>
      <c r="AL145" s="319"/>
      <c r="AM145" s="320"/>
      <c r="AO145" s="401"/>
    </row>
    <row r="146" spans="1:41" s="201" customFormat="1" ht="14.25" customHeight="1">
      <c r="A146" s="195"/>
      <c r="B146" s="320"/>
      <c r="E146" s="319"/>
      <c r="G146" s="319"/>
      <c r="H146" s="320"/>
      <c r="K146" s="1079"/>
      <c r="L146" s="1080"/>
      <c r="M146" s="1081"/>
      <c r="N146" s="710"/>
      <c r="O146" s="712"/>
      <c r="P146" s="712"/>
      <c r="Q146" s="711"/>
      <c r="R146" s="521" t="s">
        <v>149</v>
      </c>
      <c r="S146" s="388" t="s">
        <v>991</v>
      </c>
      <c r="T146" s="1031"/>
      <c r="U146" s="1031"/>
      <c r="V146" s="1031"/>
      <c r="W146" s="1031"/>
      <c r="X146" s="1031"/>
      <c r="Y146" s="1031"/>
      <c r="Z146" s="1031"/>
      <c r="AA146" s="1031"/>
      <c r="AB146" s="1031"/>
      <c r="AC146" s="1031"/>
      <c r="AD146" s="1031"/>
      <c r="AE146" s="1067"/>
      <c r="AF146" s="522" t="s">
        <v>1001</v>
      </c>
      <c r="AG146" s="1068" t="s">
        <v>1002</v>
      </c>
      <c r="AH146" s="787"/>
      <c r="AI146" s="204"/>
      <c r="AJ146" s="204"/>
      <c r="AK146" s="204"/>
      <c r="AL146" s="319"/>
      <c r="AM146" s="320"/>
      <c r="AO146" s="401"/>
    </row>
    <row r="147" spans="1:41" s="201" customFormat="1" ht="14.25" customHeight="1">
      <c r="A147" s="195"/>
      <c r="B147" s="320"/>
      <c r="E147" s="319"/>
      <c r="G147" s="319"/>
      <c r="H147" s="320"/>
      <c r="K147" s="1293" t="s">
        <v>1016</v>
      </c>
      <c r="L147" s="1294"/>
      <c r="M147" s="1295"/>
      <c r="N147" s="1286" t="s">
        <v>853</v>
      </c>
      <c r="O147" s="1287"/>
      <c r="P147" s="1287"/>
      <c r="Q147" s="1288"/>
      <c r="R147" s="1054" t="s">
        <v>149</v>
      </c>
      <c r="S147" s="460" t="s">
        <v>993</v>
      </c>
      <c r="T147" s="200"/>
      <c r="U147" s="200"/>
      <c r="V147" s="338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246"/>
      <c r="AL147" s="319"/>
      <c r="AM147" s="320"/>
      <c r="AO147" s="401"/>
    </row>
    <row r="148" spans="1:41" s="201" customFormat="1" ht="14.25" customHeight="1">
      <c r="A148" s="195"/>
      <c r="B148" s="320"/>
      <c r="E148" s="319"/>
      <c r="G148" s="319"/>
      <c r="H148" s="320"/>
      <c r="K148" s="1069"/>
      <c r="L148" s="1070"/>
      <c r="M148" s="1071"/>
      <c r="N148" s="1152"/>
      <c r="O148" s="1153"/>
      <c r="P148" s="1153"/>
      <c r="Q148" s="1154"/>
      <c r="R148" s="398"/>
      <c r="S148" s="398"/>
      <c r="T148" s="398"/>
      <c r="U148" s="398"/>
      <c r="V148" s="440"/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407"/>
      <c r="AL148" s="319"/>
      <c r="AM148" s="320"/>
      <c r="AO148" s="401"/>
    </row>
    <row r="149" spans="1:41" s="201" customFormat="1" ht="14.25" customHeight="1">
      <c r="A149" s="195"/>
      <c r="B149" s="320"/>
      <c r="E149" s="319"/>
      <c r="G149" s="319"/>
      <c r="H149" s="320"/>
      <c r="K149" s="1069"/>
      <c r="L149" s="1070"/>
      <c r="M149" s="1071"/>
      <c r="N149" s="1293" t="s">
        <v>1017</v>
      </c>
      <c r="O149" s="1294"/>
      <c r="P149" s="1294"/>
      <c r="Q149" s="1295"/>
      <c r="R149" s="1054" t="s">
        <v>149</v>
      </c>
      <c r="S149" s="111" t="s">
        <v>993</v>
      </c>
      <c r="T149" s="200"/>
      <c r="U149" s="200"/>
      <c r="V149" s="338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246"/>
      <c r="AL149" s="319"/>
      <c r="AM149" s="320"/>
      <c r="AO149" s="401"/>
    </row>
    <row r="150" spans="1:41" s="201" customFormat="1" ht="14.25" customHeight="1">
      <c r="A150" s="195"/>
      <c r="B150" s="320"/>
      <c r="E150" s="319"/>
      <c r="G150" s="319"/>
      <c r="H150" s="320"/>
      <c r="K150" s="1069"/>
      <c r="L150" s="1070"/>
      <c r="M150" s="1071"/>
      <c r="N150" s="1164"/>
      <c r="O150" s="1165"/>
      <c r="P150" s="1165"/>
      <c r="Q150" s="1166"/>
      <c r="R150" s="358"/>
      <c r="S150" s="358"/>
      <c r="T150" s="358"/>
      <c r="U150" s="358"/>
      <c r="V150" s="440"/>
      <c r="W150" s="327"/>
      <c r="X150" s="327"/>
      <c r="Y150" s="327"/>
      <c r="Z150" s="406"/>
      <c r="AA150" s="440"/>
      <c r="AB150" s="22"/>
      <c r="AC150" s="327"/>
      <c r="AD150" s="327"/>
      <c r="AE150" s="22"/>
      <c r="AF150" s="327"/>
      <c r="AG150" s="327"/>
      <c r="AH150" s="491"/>
      <c r="AL150" s="319"/>
      <c r="AM150" s="320"/>
      <c r="AO150" s="401"/>
    </row>
    <row r="151" spans="1:41" s="201" customFormat="1" ht="14.25" customHeight="1" thickBot="1">
      <c r="A151" s="225"/>
      <c r="B151" s="432"/>
      <c r="C151" s="415"/>
      <c r="D151" s="415"/>
      <c r="E151" s="433"/>
      <c r="F151" s="415"/>
      <c r="G151" s="433"/>
      <c r="H151" s="432"/>
      <c r="I151" s="415"/>
      <c r="J151" s="433"/>
      <c r="K151" s="1296" t="s">
        <v>474</v>
      </c>
      <c r="L151" s="1297"/>
      <c r="M151" s="1298"/>
      <c r="N151" s="1112" t="s">
        <v>429</v>
      </c>
      <c r="O151" s="1113"/>
      <c r="P151" s="1113"/>
      <c r="Q151" s="1114"/>
      <c r="R151" s="1056" t="s">
        <v>149</v>
      </c>
      <c r="S151" s="415" t="s">
        <v>1018</v>
      </c>
      <c r="T151" s="469"/>
      <c r="U151" s="469"/>
      <c r="V151" s="469"/>
      <c r="W151" s="413"/>
      <c r="X151" s="413"/>
      <c r="Y151" s="413"/>
      <c r="Z151" s="413"/>
      <c r="AA151" s="413"/>
      <c r="AB151" s="567"/>
      <c r="AC151" s="567"/>
      <c r="AD151" s="567"/>
      <c r="AE151" s="567"/>
      <c r="AF151" s="567"/>
      <c r="AG151" s="567"/>
      <c r="AH151" s="626"/>
      <c r="AI151" s="432"/>
      <c r="AJ151" s="415"/>
      <c r="AK151" s="415"/>
      <c r="AL151" s="433"/>
      <c r="AM151" s="432"/>
      <c r="AN151" s="415"/>
      <c r="AO151" s="418"/>
    </row>
    <row r="152" spans="1:41" s="201" customFormat="1" ht="14.25" customHeight="1">
      <c r="A152" s="1437" t="s">
        <v>783</v>
      </c>
      <c r="B152" s="503" t="s">
        <v>88</v>
      </c>
      <c r="C152" s="200"/>
      <c r="D152" s="200"/>
      <c r="E152" s="339"/>
      <c r="F152" s="1438"/>
      <c r="G152" s="1439"/>
      <c r="H152" s="320"/>
      <c r="I152" s="204"/>
      <c r="J152" s="204"/>
      <c r="K152" s="1440" t="s">
        <v>500</v>
      </c>
      <c r="L152" s="1441"/>
      <c r="M152" s="1441"/>
      <c r="N152" s="1441"/>
      <c r="O152" s="1441"/>
      <c r="P152" s="1441"/>
      <c r="Q152" s="1442"/>
      <c r="R152" s="994" t="s">
        <v>85</v>
      </c>
      <c r="S152" s="977" t="s">
        <v>149</v>
      </c>
      <c r="T152" s="398" t="s">
        <v>89</v>
      </c>
      <c r="U152" s="398"/>
      <c r="V152" s="440"/>
      <c r="W152" s="992"/>
      <c r="X152" s="977" t="s">
        <v>149</v>
      </c>
      <c r="Y152" s="398" t="s">
        <v>501</v>
      </c>
      <c r="Z152" s="992"/>
      <c r="AA152" s="115"/>
      <c r="AB152" s="115"/>
      <c r="AC152" s="977" t="s">
        <v>149</v>
      </c>
      <c r="AD152" s="115" t="s">
        <v>502</v>
      </c>
      <c r="AE152" s="992"/>
      <c r="AF152" s="115"/>
      <c r="AG152" s="115"/>
      <c r="AH152" s="407"/>
      <c r="AI152" s="378" t="s">
        <v>149</v>
      </c>
      <c r="AJ152" s="200" t="s">
        <v>175</v>
      </c>
      <c r="AK152" s="200"/>
      <c r="AL152" s="339"/>
      <c r="AM152" s="208" t="s">
        <v>149</v>
      </c>
      <c r="AN152" s="204" t="s">
        <v>176</v>
      </c>
      <c r="AO152" s="401"/>
    </row>
    <row r="153" spans="1:41" s="201" customFormat="1" ht="14.25" customHeight="1">
      <c r="A153" s="1437"/>
      <c r="B153" s="1118" t="s">
        <v>503</v>
      </c>
      <c r="C153" s="1121"/>
      <c r="D153" s="1121"/>
      <c r="E153" s="1122"/>
      <c r="F153" s="1253" t="s">
        <v>729</v>
      </c>
      <c r="G153" s="1236"/>
      <c r="H153" s="621" t="s">
        <v>149</v>
      </c>
      <c r="I153" s="272" t="s">
        <v>422</v>
      </c>
      <c r="J153" s="319"/>
      <c r="K153" s="1286" t="s">
        <v>731</v>
      </c>
      <c r="L153" s="1287"/>
      <c r="M153" s="1288"/>
      <c r="N153" s="1286" t="s">
        <v>504</v>
      </c>
      <c r="O153" s="1287"/>
      <c r="P153" s="1287"/>
      <c r="Q153" s="1288"/>
      <c r="R153" s="778" t="s">
        <v>85</v>
      </c>
      <c r="S153" s="200" t="s">
        <v>505</v>
      </c>
      <c r="T153" s="111"/>
      <c r="U153" s="200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246"/>
      <c r="AI153" s="378" t="s">
        <v>149</v>
      </c>
      <c r="AJ153" s="200" t="s">
        <v>90</v>
      </c>
      <c r="AK153" s="200"/>
      <c r="AL153" s="339"/>
      <c r="AM153" s="208" t="s">
        <v>149</v>
      </c>
      <c r="AN153" s="204" t="s">
        <v>177</v>
      </c>
      <c r="AO153" s="401"/>
    </row>
    <row r="154" spans="1:41" s="201" customFormat="1" ht="14.25" customHeight="1">
      <c r="A154" s="1437"/>
      <c r="B154" s="1315" t="s">
        <v>506</v>
      </c>
      <c r="C154" s="1445"/>
      <c r="D154" s="1445"/>
      <c r="E154" s="1446"/>
      <c r="F154" s="272" t="s">
        <v>174</v>
      </c>
      <c r="G154" s="319"/>
      <c r="H154" s="621" t="s">
        <v>149</v>
      </c>
      <c r="I154" s="272" t="s">
        <v>423</v>
      </c>
      <c r="J154" s="319"/>
      <c r="K154" s="1149"/>
      <c r="L154" s="1150"/>
      <c r="M154" s="1151"/>
      <c r="N154" s="1149"/>
      <c r="O154" s="1150"/>
      <c r="P154" s="1150"/>
      <c r="Q154" s="1151"/>
      <c r="R154" s="778"/>
      <c r="S154" s="621" t="s">
        <v>149</v>
      </c>
      <c r="T154" s="204" t="s">
        <v>507</v>
      </c>
      <c r="U154" s="200"/>
      <c r="V154" s="338"/>
      <c r="W154" s="362"/>
      <c r="X154" s="621" t="s">
        <v>149</v>
      </c>
      <c r="Y154" s="204" t="s">
        <v>508</v>
      </c>
      <c r="Z154" s="362"/>
      <c r="AA154" s="111"/>
      <c r="AB154" s="111"/>
      <c r="AC154" s="621" t="s">
        <v>149</v>
      </c>
      <c r="AD154" s="204" t="s">
        <v>509</v>
      </c>
      <c r="AE154" s="362"/>
      <c r="AF154" s="111"/>
      <c r="AG154" s="111"/>
      <c r="AH154" s="246"/>
      <c r="AI154" s="378" t="s">
        <v>149</v>
      </c>
      <c r="AJ154" s="1347" t="s">
        <v>758</v>
      </c>
      <c r="AK154" s="1347"/>
      <c r="AL154" s="1348"/>
      <c r="AM154" s="279"/>
      <c r="AN154" s="200"/>
      <c r="AO154" s="482"/>
    </row>
    <row r="155" spans="1:41" s="201" customFormat="1" ht="14.25" customHeight="1">
      <c r="A155" s="1437"/>
      <c r="B155" s="1451" t="s">
        <v>510</v>
      </c>
      <c r="C155" s="1452"/>
      <c r="D155" s="1452"/>
      <c r="E155" s="1453"/>
      <c r="F155" s="374" t="s">
        <v>149</v>
      </c>
      <c r="G155" s="612">
        <v>3</v>
      </c>
      <c r="H155" s="621" t="s">
        <v>149</v>
      </c>
      <c r="I155" s="272" t="s">
        <v>221</v>
      </c>
      <c r="J155" s="319"/>
      <c r="K155" s="397"/>
      <c r="L155" s="398"/>
      <c r="M155" s="399"/>
      <c r="N155" s="625" t="s">
        <v>149</v>
      </c>
      <c r="O155" s="358" t="s">
        <v>190</v>
      </c>
      <c r="P155" s="358"/>
      <c r="Q155" s="395"/>
      <c r="R155" s="798"/>
      <c r="S155" s="115"/>
      <c r="T155" s="115" t="s">
        <v>511</v>
      </c>
      <c r="U155" s="115"/>
      <c r="V155" s="115"/>
      <c r="W155" s="115"/>
      <c r="X155" s="115"/>
      <c r="Y155" s="115" t="s">
        <v>512</v>
      </c>
      <c r="Z155" s="358"/>
      <c r="AA155" s="115"/>
      <c r="AB155" s="115"/>
      <c r="AC155" s="115"/>
      <c r="AD155" s="115" t="s">
        <v>513</v>
      </c>
      <c r="AE155" s="115"/>
      <c r="AF155" s="115"/>
      <c r="AG155" s="115"/>
      <c r="AH155" s="407"/>
      <c r="AI155" s="204"/>
      <c r="AJ155" s="1347"/>
      <c r="AK155" s="1347"/>
      <c r="AL155" s="1348"/>
      <c r="AM155" s="279"/>
      <c r="AN155" s="200"/>
      <c r="AO155" s="482"/>
    </row>
    <row r="156" spans="1:41" s="201" customFormat="1" ht="14.25" customHeight="1">
      <c r="A156" s="1437"/>
      <c r="B156" s="1451"/>
      <c r="C156" s="1452"/>
      <c r="D156" s="1452"/>
      <c r="E156" s="1453"/>
      <c r="F156" s="1232" t="s">
        <v>730</v>
      </c>
      <c r="G156" s="1234"/>
      <c r="H156" s="602" t="s">
        <v>149</v>
      </c>
      <c r="I156" s="272" t="s">
        <v>424</v>
      </c>
      <c r="J156" s="312"/>
      <c r="K156" s="1286" t="s">
        <v>732</v>
      </c>
      <c r="L156" s="1287"/>
      <c r="M156" s="1288"/>
      <c r="N156" s="1286" t="s">
        <v>504</v>
      </c>
      <c r="O156" s="1287"/>
      <c r="P156" s="1287"/>
      <c r="Q156" s="1288"/>
      <c r="R156" s="778" t="s">
        <v>85</v>
      </c>
      <c r="S156" s="200" t="s">
        <v>514</v>
      </c>
      <c r="T156" s="111"/>
      <c r="U156" s="200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246"/>
      <c r="AI156" s="378" t="s">
        <v>149</v>
      </c>
      <c r="AJ156" s="1093"/>
      <c r="AK156" s="1093"/>
      <c r="AL156" s="1094"/>
      <c r="AM156" s="279"/>
      <c r="AN156" s="200"/>
      <c r="AO156" s="482"/>
    </row>
    <row r="157" spans="1:41" s="201" customFormat="1" ht="14.25" customHeight="1">
      <c r="A157" s="1437"/>
      <c r="B157" s="217"/>
      <c r="C157" s="111"/>
      <c r="D157" s="111"/>
      <c r="E157" s="246"/>
      <c r="F157" s="272" t="s">
        <v>174</v>
      </c>
      <c r="G157" s="319"/>
      <c r="H157" s="309"/>
      <c r="I157" s="308"/>
      <c r="J157" s="308"/>
      <c r="K157" s="1149"/>
      <c r="L157" s="1150"/>
      <c r="M157" s="1151"/>
      <c r="N157" s="1149"/>
      <c r="O157" s="1150"/>
      <c r="P157" s="1150"/>
      <c r="Q157" s="1151"/>
      <c r="R157" s="778"/>
      <c r="S157" s="621" t="s">
        <v>149</v>
      </c>
      <c r="T157" s="204" t="s">
        <v>507</v>
      </c>
      <c r="U157" s="200"/>
      <c r="V157" s="338"/>
      <c r="W157" s="362"/>
      <c r="X157" s="621" t="s">
        <v>149</v>
      </c>
      <c r="Y157" s="204" t="s">
        <v>508</v>
      </c>
      <c r="Z157" s="362"/>
      <c r="AA157" s="111"/>
      <c r="AB157" s="111"/>
      <c r="AC157" s="111"/>
      <c r="AD157" s="111"/>
      <c r="AE157" s="111"/>
      <c r="AF157" s="111"/>
      <c r="AG157" s="111"/>
      <c r="AH157" s="246"/>
      <c r="AI157" s="204"/>
      <c r="AJ157" s="204"/>
      <c r="AK157" s="204"/>
      <c r="AL157" s="319"/>
      <c r="AM157" s="279"/>
      <c r="AN157" s="200"/>
      <c r="AO157" s="482"/>
    </row>
    <row r="158" spans="1:41" s="201" customFormat="1" ht="14.25" customHeight="1">
      <c r="A158" s="1437"/>
      <c r="B158" s="156"/>
      <c r="C158" s="111"/>
      <c r="D158" s="111"/>
      <c r="E158" s="246"/>
      <c r="F158" s="602" t="s">
        <v>149</v>
      </c>
      <c r="G158" s="611">
        <v>3</v>
      </c>
      <c r="H158" s="308"/>
      <c r="I158" s="308"/>
      <c r="J158" s="308"/>
      <c r="K158" s="320"/>
      <c r="L158" s="204"/>
      <c r="M158" s="319"/>
      <c r="N158" s="595" t="s">
        <v>149</v>
      </c>
      <c r="O158" s="345" t="s">
        <v>190</v>
      </c>
      <c r="P158" s="345"/>
      <c r="Q158" s="392"/>
      <c r="R158" s="799"/>
      <c r="S158" s="350"/>
      <c r="T158" s="350" t="s">
        <v>511</v>
      </c>
      <c r="U158" s="350"/>
      <c r="V158" s="350"/>
      <c r="W158" s="350"/>
      <c r="X158" s="350"/>
      <c r="Y158" s="350" t="s">
        <v>512</v>
      </c>
      <c r="Z158" s="345"/>
      <c r="AA158" s="350"/>
      <c r="AB158" s="350"/>
      <c r="AC158" s="350"/>
      <c r="AD158" s="350"/>
      <c r="AE158" s="350"/>
      <c r="AF158" s="350"/>
      <c r="AG158" s="350"/>
      <c r="AH158" s="242"/>
      <c r="AI158" s="204"/>
      <c r="AJ158" s="200"/>
      <c r="AK158" s="200"/>
      <c r="AL158" s="339"/>
      <c r="AM158" s="279"/>
      <c r="AN158" s="200"/>
      <c r="AO158" s="482"/>
    </row>
    <row r="159" spans="1:41" s="201" customFormat="1" ht="14.25" customHeight="1">
      <c r="A159" s="501"/>
      <c r="B159" s="436"/>
      <c r="C159" s="115"/>
      <c r="D159" s="115"/>
      <c r="E159" s="407"/>
      <c r="F159" s="397"/>
      <c r="G159" s="399"/>
      <c r="H159" s="327"/>
      <c r="I159" s="327"/>
      <c r="J159" s="327"/>
      <c r="K159" s="379"/>
      <c r="L159" s="358"/>
      <c r="M159" s="395"/>
      <c r="N159" s="1181" t="s">
        <v>366</v>
      </c>
      <c r="O159" s="1182"/>
      <c r="P159" s="1182"/>
      <c r="Q159" s="1183"/>
      <c r="R159" s="800" t="s">
        <v>85</v>
      </c>
      <c r="S159" s="622" t="s">
        <v>149</v>
      </c>
      <c r="T159" s="346" t="s">
        <v>368</v>
      </c>
      <c r="U159" s="346"/>
      <c r="V159" s="347"/>
      <c r="W159" s="347"/>
      <c r="X159" s="347"/>
      <c r="Y159" s="347"/>
      <c r="Z159" s="347"/>
      <c r="AA159" s="347"/>
      <c r="AB159" s="350"/>
      <c r="AC159" s="622" t="s">
        <v>149</v>
      </c>
      <c r="AD159" s="350" t="s">
        <v>367</v>
      </c>
      <c r="AE159" s="350"/>
      <c r="AF159" s="350"/>
      <c r="AG159" s="350"/>
      <c r="AH159" s="407"/>
      <c r="AI159" s="427"/>
      <c r="AJ159" s="398"/>
      <c r="AK159" s="398"/>
      <c r="AL159" s="399"/>
      <c r="AM159" s="397"/>
      <c r="AN159" s="398"/>
      <c r="AO159" s="502"/>
    </row>
    <row r="160" spans="1:41" s="201" customFormat="1" ht="14.25" customHeight="1">
      <c r="A160" s="501"/>
      <c r="B160" s="503" t="s">
        <v>163</v>
      </c>
      <c r="C160" s="200"/>
      <c r="D160" s="200"/>
      <c r="E160" s="339"/>
      <c r="F160" s="1336" t="s">
        <v>435</v>
      </c>
      <c r="G160" s="1337"/>
      <c r="H160" s="200"/>
      <c r="I160" s="200"/>
      <c r="J160" s="200"/>
      <c r="K160" s="1226" t="s">
        <v>148</v>
      </c>
      <c r="L160" s="1227"/>
      <c r="M160" s="1228"/>
      <c r="N160" s="1226" t="s">
        <v>233</v>
      </c>
      <c r="O160" s="1227"/>
      <c r="P160" s="1227"/>
      <c r="Q160" s="1228"/>
      <c r="R160" s="801" t="s">
        <v>85</v>
      </c>
      <c r="S160" s="565" t="s">
        <v>149</v>
      </c>
      <c r="T160" s="322" t="s">
        <v>515</v>
      </c>
      <c r="U160" s="454"/>
      <c r="V160" s="443"/>
      <c r="W160" s="447"/>
      <c r="X160" s="565" t="s">
        <v>149</v>
      </c>
      <c r="Y160" s="322" t="s">
        <v>685</v>
      </c>
      <c r="Z160" s="442"/>
      <c r="AA160" s="1352"/>
      <c r="AB160" s="1352"/>
      <c r="AC160" s="1352"/>
      <c r="AD160" s="1352"/>
      <c r="AE160" s="1352"/>
      <c r="AF160" s="1352"/>
      <c r="AG160" s="1352"/>
      <c r="AH160" s="445" t="s">
        <v>426</v>
      </c>
      <c r="AI160" s="485" t="s">
        <v>149</v>
      </c>
      <c r="AJ160" s="454" t="s">
        <v>187</v>
      </c>
      <c r="AK160" s="454"/>
      <c r="AL160" s="457"/>
      <c r="AM160" s="208" t="s">
        <v>149</v>
      </c>
      <c r="AN160" s="204" t="s">
        <v>176</v>
      </c>
      <c r="AO160" s="401"/>
    </row>
    <row r="161" spans="1:41" s="201" customFormat="1" ht="14.25" customHeight="1">
      <c r="A161" s="501"/>
      <c r="B161" s="1118" t="s">
        <v>148</v>
      </c>
      <c r="C161" s="1121"/>
      <c r="D161" s="1121"/>
      <c r="E161" s="1122"/>
      <c r="F161" s="1106"/>
      <c r="G161" s="1108"/>
      <c r="H161" s="621" t="s">
        <v>149</v>
      </c>
      <c r="I161" s="272" t="s">
        <v>422</v>
      </c>
      <c r="J161" s="319"/>
      <c r="K161" s="397"/>
      <c r="L161" s="398"/>
      <c r="M161" s="399"/>
      <c r="N161" s="1167"/>
      <c r="O161" s="1168"/>
      <c r="P161" s="1168"/>
      <c r="Q161" s="1169"/>
      <c r="R161" s="802"/>
      <c r="S161" s="504"/>
      <c r="T161" s="504"/>
      <c r="U161" s="504"/>
      <c r="V161" s="504"/>
      <c r="W161" s="504"/>
      <c r="X161" s="504"/>
      <c r="Y161" s="504"/>
      <c r="Z161" s="504"/>
      <c r="AA161" s="504"/>
      <c r="AB161" s="504"/>
      <c r="AC161" s="504"/>
      <c r="AD161" s="504"/>
      <c r="AE161" s="504"/>
      <c r="AF161" s="504"/>
      <c r="AG161" s="504"/>
      <c r="AH161" s="407"/>
      <c r="AI161" s="371" t="s">
        <v>149</v>
      </c>
      <c r="AJ161" s="398" t="s">
        <v>218</v>
      </c>
      <c r="AK161" s="398"/>
      <c r="AL161" s="399"/>
      <c r="AM161" s="208" t="s">
        <v>149</v>
      </c>
      <c r="AN161" s="204" t="s">
        <v>177</v>
      </c>
      <c r="AO161" s="401"/>
    </row>
    <row r="162" spans="1:41" s="201" customFormat="1" ht="14.25" customHeight="1">
      <c r="A162" s="505"/>
      <c r="B162" s="279"/>
      <c r="C162" s="200"/>
      <c r="D162" s="200"/>
      <c r="E162" s="339"/>
      <c r="F162" s="1106"/>
      <c r="G162" s="1108"/>
      <c r="H162" s="621" t="s">
        <v>149</v>
      </c>
      <c r="I162" s="272" t="s">
        <v>423</v>
      </c>
      <c r="J162" s="319"/>
      <c r="K162" s="1226" t="s">
        <v>238</v>
      </c>
      <c r="L162" s="1227"/>
      <c r="M162" s="1228"/>
      <c r="N162" s="1118" t="s">
        <v>240</v>
      </c>
      <c r="O162" s="1121"/>
      <c r="P162" s="1121"/>
      <c r="Q162" s="1122"/>
      <c r="R162" s="803" t="s">
        <v>85</v>
      </c>
      <c r="S162" s="442" t="s">
        <v>516</v>
      </c>
      <c r="T162" s="442"/>
      <c r="U162" s="442"/>
      <c r="V162" s="442"/>
      <c r="W162" s="442"/>
      <c r="X162" s="442"/>
      <c r="Y162" s="442"/>
      <c r="Z162" s="442"/>
      <c r="AA162" s="442"/>
      <c r="AB162" s="452" t="s">
        <v>84</v>
      </c>
      <c r="AC162" s="565" t="s">
        <v>149</v>
      </c>
      <c r="AD162" s="453" t="s">
        <v>360</v>
      </c>
      <c r="AE162" s="453"/>
      <c r="AF162" s="565" t="s">
        <v>149</v>
      </c>
      <c r="AG162" s="453" t="s">
        <v>277</v>
      </c>
      <c r="AH162" s="490" t="s">
        <v>82</v>
      </c>
      <c r="AI162" s="378" t="s">
        <v>149</v>
      </c>
      <c r="AJ162" s="200" t="s">
        <v>187</v>
      </c>
      <c r="AK162" s="200"/>
      <c r="AL162" s="339"/>
      <c r="AM162" s="279"/>
      <c r="AN162" s="200"/>
      <c r="AO162" s="482"/>
    </row>
    <row r="163" spans="1:41" s="201" customFormat="1" ht="14.25" customHeight="1">
      <c r="A163" s="505"/>
      <c r="B163" s="279"/>
      <c r="C163" s="200"/>
      <c r="D163" s="200"/>
      <c r="E163" s="339"/>
      <c r="F163" s="382"/>
      <c r="G163" s="383"/>
      <c r="H163" s="621" t="s">
        <v>149</v>
      </c>
      <c r="I163" s="272" t="s">
        <v>221</v>
      </c>
      <c r="J163" s="319"/>
      <c r="K163" s="1118" t="s">
        <v>231</v>
      </c>
      <c r="L163" s="1121"/>
      <c r="M163" s="1122"/>
      <c r="N163" s="625" t="s">
        <v>149</v>
      </c>
      <c r="O163" s="358" t="s">
        <v>190</v>
      </c>
      <c r="P163" s="358"/>
      <c r="Q163" s="395"/>
      <c r="R163" s="781" t="s">
        <v>85</v>
      </c>
      <c r="S163" s="111" t="s">
        <v>517</v>
      </c>
      <c r="T163" s="111"/>
      <c r="U163" s="111"/>
      <c r="V163" s="111"/>
      <c r="W163" s="111"/>
      <c r="X163" s="111"/>
      <c r="Y163" s="111"/>
      <c r="Z163" s="111"/>
      <c r="AA163" s="111"/>
      <c r="AB163" s="409" t="s">
        <v>84</v>
      </c>
      <c r="AC163" s="621" t="s">
        <v>149</v>
      </c>
      <c r="AD163" s="311" t="s">
        <v>360</v>
      </c>
      <c r="AE163" s="311"/>
      <c r="AF163" s="621" t="s">
        <v>149</v>
      </c>
      <c r="AG163" s="311" t="s">
        <v>277</v>
      </c>
      <c r="AH163" s="330" t="s">
        <v>82</v>
      </c>
      <c r="AI163" s="378" t="s">
        <v>149</v>
      </c>
      <c r="AJ163" s="200" t="s">
        <v>175</v>
      </c>
      <c r="AK163" s="200"/>
      <c r="AL163" s="339"/>
      <c r="AM163" s="279"/>
      <c r="AN163" s="200"/>
      <c r="AO163" s="482"/>
    </row>
    <row r="164" spans="1:41" s="201" customFormat="1" ht="14.25" customHeight="1">
      <c r="A164" s="505"/>
      <c r="B164" s="279"/>
      <c r="C164" s="200"/>
      <c r="D164" s="200"/>
      <c r="E164" s="339"/>
      <c r="F164" s="200"/>
      <c r="G164" s="339"/>
      <c r="H164" s="602" t="s">
        <v>149</v>
      </c>
      <c r="I164" s="272" t="s">
        <v>424</v>
      </c>
      <c r="J164" s="312"/>
      <c r="K164" s="279"/>
      <c r="L164" s="200"/>
      <c r="M164" s="339"/>
      <c r="N164" s="1118" t="s">
        <v>239</v>
      </c>
      <c r="O164" s="1121"/>
      <c r="P164" s="1121"/>
      <c r="Q164" s="1122"/>
      <c r="R164" s="803" t="s">
        <v>85</v>
      </c>
      <c r="S164" s="442" t="s">
        <v>516</v>
      </c>
      <c r="T164" s="442"/>
      <c r="U164" s="442"/>
      <c r="V164" s="442"/>
      <c r="W164" s="442"/>
      <c r="X164" s="442"/>
      <c r="Y164" s="442"/>
      <c r="Z164" s="442"/>
      <c r="AA164" s="442"/>
      <c r="AB164" s="452" t="s">
        <v>84</v>
      </c>
      <c r="AC164" s="565" t="s">
        <v>149</v>
      </c>
      <c r="AD164" s="453" t="s">
        <v>360</v>
      </c>
      <c r="AE164" s="453"/>
      <c r="AF164" s="565" t="s">
        <v>149</v>
      </c>
      <c r="AG164" s="453" t="s">
        <v>277</v>
      </c>
      <c r="AH164" s="490" t="s">
        <v>82</v>
      </c>
      <c r="AI164" s="378" t="s">
        <v>149</v>
      </c>
      <c r="AJ164" s="200" t="s">
        <v>714</v>
      </c>
      <c r="AK164" s="200"/>
      <c r="AL164" s="339"/>
      <c r="AM164" s="279"/>
      <c r="AN164" s="200"/>
      <c r="AO164" s="482"/>
    </row>
    <row r="165" spans="1:41" s="201" customFormat="1" ht="14.25" customHeight="1">
      <c r="A165" s="505"/>
      <c r="B165" s="279"/>
      <c r="C165" s="200"/>
      <c r="D165" s="200"/>
      <c r="E165" s="339"/>
      <c r="F165" s="200"/>
      <c r="G165" s="339"/>
      <c r="H165" s="200"/>
      <c r="I165" s="200"/>
      <c r="J165" s="200"/>
      <c r="K165" s="279"/>
      <c r="L165" s="200"/>
      <c r="M165" s="339"/>
      <c r="N165" s="625" t="s">
        <v>149</v>
      </c>
      <c r="O165" s="358" t="s">
        <v>190</v>
      </c>
      <c r="P165" s="358"/>
      <c r="Q165" s="395"/>
      <c r="R165" s="781" t="s">
        <v>85</v>
      </c>
      <c r="S165" s="111" t="s">
        <v>517</v>
      </c>
      <c r="T165" s="111"/>
      <c r="U165" s="111"/>
      <c r="V165" s="111"/>
      <c r="W165" s="111"/>
      <c r="X165" s="111"/>
      <c r="Y165" s="111"/>
      <c r="Z165" s="111"/>
      <c r="AA165" s="111"/>
      <c r="AB165" s="409" t="s">
        <v>84</v>
      </c>
      <c r="AC165" s="621" t="s">
        <v>149</v>
      </c>
      <c r="AD165" s="311" t="s">
        <v>360</v>
      </c>
      <c r="AE165" s="311"/>
      <c r="AF165" s="621" t="s">
        <v>149</v>
      </c>
      <c r="AG165" s="311" t="s">
        <v>277</v>
      </c>
      <c r="AH165" s="330" t="s">
        <v>82</v>
      </c>
      <c r="AI165" s="378" t="s">
        <v>149</v>
      </c>
      <c r="AJ165" s="1093"/>
      <c r="AK165" s="1093"/>
      <c r="AL165" s="1094"/>
      <c r="AM165" s="279"/>
      <c r="AN165" s="200"/>
      <c r="AO165" s="482"/>
    </row>
    <row r="166" spans="1:41" s="201" customFormat="1" ht="14.25" customHeight="1">
      <c r="A166" s="505"/>
      <c r="B166" s="279"/>
      <c r="C166" s="200"/>
      <c r="D166" s="200"/>
      <c r="E166" s="339"/>
      <c r="F166" s="200"/>
      <c r="G166" s="339"/>
      <c r="H166" s="200"/>
      <c r="I166" s="200"/>
      <c r="J166" s="200"/>
      <c r="K166" s="279"/>
      <c r="L166" s="200"/>
      <c r="M166" s="339"/>
      <c r="N166" s="1118" t="s">
        <v>518</v>
      </c>
      <c r="O166" s="1121"/>
      <c r="P166" s="1121"/>
      <c r="Q166" s="1122"/>
      <c r="R166" s="803" t="s">
        <v>85</v>
      </c>
      <c r="S166" s="442" t="s">
        <v>516</v>
      </c>
      <c r="T166" s="442"/>
      <c r="U166" s="442"/>
      <c r="V166" s="442"/>
      <c r="W166" s="442"/>
      <c r="X166" s="442"/>
      <c r="Y166" s="442"/>
      <c r="Z166" s="442"/>
      <c r="AA166" s="442"/>
      <c r="AB166" s="452" t="s">
        <v>84</v>
      </c>
      <c r="AC166" s="565" t="s">
        <v>149</v>
      </c>
      <c r="AD166" s="453" t="s">
        <v>360</v>
      </c>
      <c r="AE166" s="453"/>
      <c r="AF166" s="565" t="s">
        <v>149</v>
      </c>
      <c r="AG166" s="453" t="s">
        <v>277</v>
      </c>
      <c r="AH166" s="490" t="s">
        <v>82</v>
      </c>
      <c r="AI166" s="221"/>
      <c r="AJ166" s="200"/>
      <c r="AK166" s="200"/>
      <c r="AL166" s="339"/>
      <c r="AM166" s="279"/>
      <c r="AN166" s="200"/>
      <c r="AO166" s="482"/>
    </row>
    <row r="167" spans="1:41" s="201" customFormat="1" ht="14.25" customHeight="1" thickBot="1">
      <c r="A167" s="627"/>
      <c r="B167" s="412"/>
      <c r="C167" s="413"/>
      <c r="D167" s="413"/>
      <c r="E167" s="414"/>
      <c r="F167" s="413"/>
      <c r="G167" s="414"/>
      <c r="H167" s="413"/>
      <c r="I167" s="413"/>
      <c r="J167" s="413"/>
      <c r="K167" s="412"/>
      <c r="L167" s="413"/>
      <c r="M167" s="414"/>
      <c r="N167" s="623" t="s">
        <v>149</v>
      </c>
      <c r="O167" s="415" t="s">
        <v>190</v>
      </c>
      <c r="P167" s="415"/>
      <c r="Q167" s="433"/>
      <c r="R167" s="804" t="s">
        <v>85</v>
      </c>
      <c r="S167" s="547" t="s">
        <v>517</v>
      </c>
      <c r="T167" s="547"/>
      <c r="U167" s="547"/>
      <c r="V167" s="547"/>
      <c r="W167" s="547"/>
      <c r="X167" s="547"/>
      <c r="Y167" s="547"/>
      <c r="Z167" s="547"/>
      <c r="AA167" s="547"/>
      <c r="AB167" s="416" t="s">
        <v>84</v>
      </c>
      <c r="AC167" s="623" t="s">
        <v>149</v>
      </c>
      <c r="AD167" s="317" t="s">
        <v>360</v>
      </c>
      <c r="AE167" s="317"/>
      <c r="AF167" s="623" t="s">
        <v>149</v>
      </c>
      <c r="AG167" s="317" t="s">
        <v>277</v>
      </c>
      <c r="AH167" s="506" t="s">
        <v>82</v>
      </c>
      <c r="AI167" s="434"/>
      <c r="AJ167" s="413"/>
      <c r="AK167" s="413"/>
      <c r="AL167" s="414"/>
      <c r="AM167" s="412"/>
      <c r="AN167" s="413"/>
      <c r="AO167" s="507"/>
    </row>
    <row r="168" spans="1:41" s="201" customFormat="1" ht="14.25" customHeight="1">
      <c r="A168" s="1454" t="s">
        <v>784</v>
      </c>
      <c r="B168" s="361" t="s">
        <v>164</v>
      </c>
      <c r="C168" s="326"/>
      <c r="D168" s="326"/>
      <c r="E168" s="325"/>
      <c r="F168" s="1457" t="s">
        <v>435</v>
      </c>
      <c r="G168" s="1458"/>
      <c r="H168" s="326"/>
      <c r="I168" s="326"/>
      <c r="J168" s="326"/>
      <c r="K168" s="1210" t="s">
        <v>519</v>
      </c>
      <c r="L168" s="1245"/>
      <c r="M168" s="1245"/>
      <c r="N168" s="1245"/>
      <c r="O168" s="1245"/>
      <c r="P168" s="1245"/>
      <c r="Q168" s="1246"/>
      <c r="R168" s="805" t="s">
        <v>85</v>
      </c>
      <c r="S168" s="326" t="s">
        <v>241</v>
      </c>
      <c r="T168" s="326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30"/>
      <c r="AI168" s="378" t="s">
        <v>149</v>
      </c>
      <c r="AJ168" s="200" t="s">
        <v>187</v>
      </c>
      <c r="AK168" s="204"/>
      <c r="AL168" s="319"/>
      <c r="AM168" s="208" t="s">
        <v>149</v>
      </c>
      <c r="AN168" s="204" t="s">
        <v>176</v>
      </c>
      <c r="AO168" s="401"/>
    </row>
    <row r="169" spans="1:41" s="201" customFormat="1" ht="14.25" customHeight="1">
      <c r="A169" s="1455"/>
      <c r="B169" s="1249" t="s">
        <v>241</v>
      </c>
      <c r="C169" s="1250"/>
      <c r="D169" s="1250"/>
      <c r="E169" s="1251"/>
      <c r="F169" s="1408"/>
      <c r="G169" s="1409"/>
      <c r="H169" s="621" t="s">
        <v>149</v>
      </c>
      <c r="I169" s="272" t="s">
        <v>422</v>
      </c>
      <c r="J169" s="319"/>
      <c r="K169" s="1167" t="s">
        <v>520</v>
      </c>
      <c r="L169" s="1168"/>
      <c r="M169" s="1168"/>
      <c r="N169" s="1168"/>
      <c r="O169" s="1168"/>
      <c r="P169" s="1168"/>
      <c r="Q169" s="1169"/>
      <c r="R169" s="321"/>
      <c r="S169" s="358"/>
      <c r="T169" s="128"/>
      <c r="U169" s="358"/>
      <c r="V169" s="128"/>
      <c r="W169" s="128"/>
      <c r="X169" s="128"/>
      <c r="Y169" s="128"/>
      <c r="Z169" s="128"/>
      <c r="AA169" s="358"/>
      <c r="AB169" s="406" t="s">
        <v>427</v>
      </c>
      <c r="AC169" s="1171"/>
      <c r="AD169" s="1171"/>
      <c r="AE169" s="321" t="s">
        <v>357</v>
      </c>
      <c r="AF169" s="1171">
        <f>IF(AC169=0,"","以上")</f>
      </c>
      <c r="AG169" s="1171"/>
      <c r="AH169" s="491" t="s">
        <v>426</v>
      </c>
      <c r="AI169" s="378" t="s">
        <v>149</v>
      </c>
      <c r="AJ169" s="200" t="s">
        <v>363</v>
      </c>
      <c r="AL169" s="319"/>
      <c r="AM169" s="208" t="s">
        <v>149</v>
      </c>
      <c r="AN169" s="204" t="s">
        <v>177</v>
      </c>
      <c r="AO169" s="401"/>
    </row>
    <row r="170" spans="1:41" s="201" customFormat="1" ht="14.25" customHeight="1">
      <c r="A170" s="1455"/>
      <c r="B170" s="363" t="s">
        <v>165</v>
      </c>
      <c r="C170" s="204"/>
      <c r="D170" s="204"/>
      <c r="E170" s="319"/>
      <c r="F170" s="1408"/>
      <c r="G170" s="1409"/>
      <c r="H170" s="621" t="s">
        <v>149</v>
      </c>
      <c r="I170" s="272" t="s">
        <v>423</v>
      </c>
      <c r="J170" s="319"/>
      <c r="K170" s="1118" t="s">
        <v>521</v>
      </c>
      <c r="L170" s="1121"/>
      <c r="M170" s="1121"/>
      <c r="N170" s="1121"/>
      <c r="O170" s="1121"/>
      <c r="P170" s="1121"/>
      <c r="Q170" s="1122"/>
      <c r="R170" s="1356" t="s">
        <v>522</v>
      </c>
      <c r="S170" s="1357"/>
      <c r="T170" s="1170"/>
      <c r="U170" s="1170"/>
      <c r="V170" s="311" t="s">
        <v>357</v>
      </c>
      <c r="W170" s="1170">
        <f>IF(T170=0,"","以上")</f>
      </c>
      <c r="X170" s="1170"/>
      <c r="Y170" s="272" t="s">
        <v>426</v>
      </c>
      <c r="Z170" s="311"/>
      <c r="AA170" s="1357" t="s">
        <v>523</v>
      </c>
      <c r="AB170" s="1357"/>
      <c r="AC170" s="1170"/>
      <c r="AD170" s="1170"/>
      <c r="AE170" s="311" t="s">
        <v>357</v>
      </c>
      <c r="AF170" s="1170">
        <f>IF(AC170=0,"","以上")</f>
      </c>
      <c r="AG170" s="1170"/>
      <c r="AH170" s="330" t="s">
        <v>426</v>
      </c>
      <c r="AI170" s="378" t="s">
        <v>149</v>
      </c>
      <c r="AJ170" s="200" t="s">
        <v>218</v>
      </c>
      <c r="AK170" s="423"/>
      <c r="AL170" s="339"/>
      <c r="AM170" s="320"/>
      <c r="AN170" s="204"/>
      <c r="AO170" s="401"/>
    </row>
    <row r="171" spans="1:41" s="201" customFormat="1" ht="14.25" customHeight="1">
      <c r="A171" s="1455"/>
      <c r="B171" s="1377" t="s">
        <v>242</v>
      </c>
      <c r="C171" s="1373"/>
      <c r="D171" s="1373"/>
      <c r="E171" s="1374"/>
      <c r="F171" s="204"/>
      <c r="G171" s="319"/>
      <c r="H171" s="621" t="s">
        <v>149</v>
      </c>
      <c r="I171" s="272" t="s">
        <v>221</v>
      </c>
      <c r="J171" s="319"/>
      <c r="K171" s="1118" t="s">
        <v>524</v>
      </c>
      <c r="L171" s="1121"/>
      <c r="M171" s="1121"/>
      <c r="N171" s="1121"/>
      <c r="O171" s="1121"/>
      <c r="P171" s="1121"/>
      <c r="Q171" s="1122"/>
      <c r="R171" s="1356" t="s">
        <v>525</v>
      </c>
      <c r="S171" s="1357"/>
      <c r="T171" s="1170"/>
      <c r="U171" s="1170"/>
      <c r="V171" s="311" t="s">
        <v>357</v>
      </c>
      <c r="W171" s="1170">
        <f>IF(T171=0,"","以上")</f>
      </c>
      <c r="X171" s="1170"/>
      <c r="Y171" s="272" t="s">
        <v>426</v>
      </c>
      <c r="Z171" s="204"/>
      <c r="AA171" s="1357" t="s">
        <v>526</v>
      </c>
      <c r="AB171" s="1357"/>
      <c r="AC171" s="1170"/>
      <c r="AD171" s="1170"/>
      <c r="AE171" s="311" t="s">
        <v>357</v>
      </c>
      <c r="AF171" s="1170">
        <f>IF(AC171=0,"","以上")</f>
      </c>
      <c r="AG171" s="1170"/>
      <c r="AH171" s="330" t="s">
        <v>426</v>
      </c>
      <c r="AI171" s="378" t="s">
        <v>149</v>
      </c>
      <c r="AJ171" s="1093"/>
      <c r="AK171" s="1093"/>
      <c r="AL171" s="1094"/>
      <c r="AM171" s="320"/>
      <c r="AN171" s="204"/>
      <c r="AO171" s="401"/>
    </row>
    <row r="172" spans="1:41" s="201" customFormat="1" ht="14.25" customHeight="1" thickBot="1">
      <c r="A172" s="1456"/>
      <c r="B172" s="508"/>
      <c r="C172" s="317"/>
      <c r="D172" s="317"/>
      <c r="E172" s="318"/>
      <c r="F172" s="415"/>
      <c r="G172" s="433"/>
      <c r="H172" s="328" t="s">
        <v>149</v>
      </c>
      <c r="I172" s="324" t="s">
        <v>424</v>
      </c>
      <c r="J172" s="318"/>
      <c r="K172" s="412"/>
      <c r="L172" s="415"/>
      <c r="M172" s="415"/>
      <c r="N172" s="415"/>
      <c r="O172" s="415"/>
      <c r="P172" s="415"/>
      <c r="Q172" s="433"/>
      <c r="R172" s="1349" t="s">
        <v>527</v>
      </c>
      <c r="S172" s="1350"/>
      <c r="T172" s="1096"/>
      <c r="U172" s="1096"/>
      <c r="V172" s="317" t="s">
        <v>357</v>
      </c>
      <c r="W172" s="1096">
        <f>IF(T172=0,"","以上")</f>
      </c>
      <c r="X172" s="1096"/>
      <c r="Y172" s="324" t="s">
        <v>426</v>
      </c>
      <c r="Z172" s="614" t="s">
        <v>528</v>
      </c>
      <c r="AA172" s="324"/>
      <c r="AB172" s="317"/>
      <c r="AC172" s="509"/>
      <c r="AD172" s="317"/>
      <c r="AE172" s="317"/>
      <c r="AF172" s="317"/>
      <c r="AG172" s="317"/>
      <c r="AH172" s="433"/>
      <c r="AI172" s="324"/>
      <c r="AJ172" s="415"/>
      <c r="AK172" s="415"/>
      <c r="AL172" s="433"/>
      <c r="AM172" s="432"/>
      <c r="AN172" s="415"/>
      <c r="AO172" s="418"/>
    </row>
    <row r="173" spans="1:41" s="201" customFormat="1" ht="14.25" customHeight="1">
      <c r="A173" s="204"/>
      <c r="B173" s="204"/>
      <c r="C173" s="204"/>
      <c r="D173" s="204"/>
      <c r="E173" s="204"/>
      <c r="F173" s="204"/>
      <c r="G173" s="311"/>
      <c r="H173" s="311"/>
      <c r="I173" s="311"/>
      <c r="J173" s="311"/>
      <c r="K173" s="200"/>
      <c r="L173" s="200"/>
      <c r="M173" s="200"/>
      <c r="N173" s="308"/>
      <c r="O173" s="308"/>
      <c r="P173" s="308"/>
      <c r="Q173" s="308"/>
      <c r="R173" s="308"/>
      <c r="S173" s="308"/>
      <c r="T173" s="308"/>
      <c r="U173" s="111"/>
      <c r="V173" s="111"/>
      <c r="W173" s="111"/>
      <c r="X173" s="338"/>
      <c r="Y173" s="512"/>
      <c r="Z173" s="512"/>
      <c r="AA173" s="512"/>
      <c r="AB173" s="512"/>
      <c r="AC173" s="512"/>
      <c r="AD173" s="512"/>
      <c r="AE173" s="512"/>
      <c r="AF173" s="512"/>
      <c r="AG173" s="111"/>
      <c r="AH173" s="200"/>
      <c r="AI173" s="419"/>
      <c r="AJ173" s="200"/>
      <c r="AK173" s="200"/>
      <c r="AL173" s="200"/>
      <c r="AM173" s="200"/>
      <c r="AN173" s="200"/>
      <c r="AO173" s="204"/>
    </row>
    <row r="174" spans="1:39" s="4" customFormat="1" ht="16.5" customHeight="1" thickBot="1">
      <c r="A174" s="305" t="s">
        <v>897</v>
      </c>
      <c r="B174" s="48"/>
      <c r="F174" s="5"/>
      <c r="J174" s="949" t="s">
        <v>856</v>
      </c>
      <c r="K174" s="1314">
        <f>K7</f>
        <v>0</v>
      </c>
      <c r="L174" s="1314"/>
      <c r="M174" s="4" t="s">
        <v>858</v>
      </c>
      <c r="AF174" s="4" t="s">
        <v>168</v>
      </c>
      <c r="AI174" s="5"/>
      <c r="AM174" s="5"/>
    </row>
    <row r="175" spans="1:41" s="7" customFormat="1" ht="12" customHeight="1">
      <c r="A175" s="6"/>
      <c r="B175" s="1130" t="s">
        <v>416</v>
      </c>
      <c r="C175" s="1131"/>
      <c r="D175" s="1131"/>
      <c r="E175" s="1132"/>
      <c r="F175" s="1136" t="s">
        <v>334</v>
      </c>
      <c r="G175" s="1137"/>
      <c r="H175" s="1140" t="s">
        <v>310</v>
      </c>
      <c r="I175" s="1141"/>
      <c r="J175" s="1142"/>
      <c r="K175" s="1130" t="s">
        <v>417</v>
      </c>
      <c r="L175" s="1131"/>
      <c r="M175" s="1132"/>
      <c r="N175" s="1146" t="s">
        <v>418</v>
      </c>
      <c r="O175" s="1147"/>
      <c r="P175" s="1147"/>
      <c r="Q175" s="1147"/>
      <c r="R175" s="1147"/>
      <c r="S175" s="1147"/>
      <c r="T175" s="1147"/>
      <c r="U175" s="1147"/>
      <c r="V175" s="1147"/>
      <c r="W175" s="1147"/>
      <c r="X175" s="1147"/>
      <c r="Y175" s="1147"/>
      <c r="Z175" s="1147"/>
      <c r="AA175" s="1147"/>
      <c r="AB175" s="1147"/>
      <c r="AC175" s="1147"/>
      <c r="AD175" s="1147"/>
      <c r="AE175" s="1147"/>
      <c r="AF175" s="1147"/>
      <c r="AG175" s="1147"/>
      <c r="AH175" s="1147"/>
      <c r="AI175" s="1147"/>
      <c r="AJ175" s="1147"/>
      <c r="AK175" s="1147"/>
      <c r="AL175" s="1148"/>
      <c r="AM175" s="1172" t="s">
        <v>419</v>
      </c>
      <c r="AN175" s="1173"/>
      <c r="AO175" s="1174"/>
    </row>
    <row r="176" spans="1:41" s="7" customFormat="1" ht="12" customHeight="1" thickBot="1">
      <c r="A176" s="8"/>
      <c r="B176" s="1133"/>
      <c r="C176" s="1134"/>
      <c r="D176" s="1134"/>
      <c r="E176" s="1135"/>
      <c r="F176" s="1138"/>
      <c r="G176" s="1139"/>
      <c r="H176" s="1143"/>
      <c r="I176" s="1144"/>
      <c r="J176" s="1145"/>
      <c r="K176" s="1133"/>
      <c r="L176" s="1134"/>
      <c r="M176" s="1135"/>
      <c r="N176" s="1178" t="s">
        <v>420</v>
      </c>
      <c r="O176" s="1179"/>
      <c r="P176" s="1179"/>
      <c r="Q176" s="1180"/>
      <c r="R176" s="1178" t="s">
        <v>421</v>
      </c>
      <c r="S176" s="1179"/>
      <c r="T176" s="1179"/>
      <c r="U176" s="1179"/>
      <c r="V176" s="1179"/>
      <c r="W176" s="1179"/>
      <c r="X176" s="1179"/>
      <c r="Y176" s="1179"/>
      <c r="Z176" s="1179"/>
      <c r="AA176" s="1179"/>
      <c r="AB176" s="1179"/>
      <c r="AC176" s="1179"/>
      <c r="AD176" s="1179"/>
      <c r="AE176" s="1179"/>
      <c r="AF176" s="1179"/>
      <c r="AG176" s="1179"/>
      <c r="AH176" s="1180"/>
      <c r="AI176" s="1178" t="s">
        <v>173</v>
      </c>
      <c r="AJ176" s="1179"/>
      <c r="AK176" s="1179"/>
      <c r="AL176" s="1180"/>
      <c r="AM176" s="1175"/>
      <c r="AN176" s="1176"/>
      <c r="AO176" s="1177"/>
    </row>
    <row r="177" spans="1:41" s="201" customFormat="1" ht="14.25" customHeight="1">
      <c r="A177" s="1207" t="s">
        <v>529</v>
      </c>
      <c r="B177" s="363" t="s">
        <v>166</v>
      </c>
      <c r="D177" s="510"/>
      <c r="E177" s="207"/>
      <c r="F177" s="272" t="s">
        <v>174</v>
      </c>
      <c r="G177" s="319"/>
      <c r="H177" s="204"/>
      <c r="I177" s="204"/>
      <c r="J177" s="325"/>
      <c r="K177" s="1210" t="s">
        <v>530</v>
      </c>
      <c r="L177" s="1245"/>
      <c r="M177" s="1246"/>
      <c r="N177" s="1263" t="s">
        <v>531</v>
      </c>
      <c r="O177" s="1211"/>
      <c r="P177" s="1211"/>
      <c r="Q177" s="1212"/>
      <c r="R177" s="806" t="s">
        <v>85</v>
      </c>
      <c r="S177" s="335" t="s">
        <v>140</v>
      </c>
      <c r="T177" s="335"/>
      <c r="U177" s="335"/>
      <c r="V177" s="468" t="s">
        <v>84</v>
      </c>
      <c r="W177" s="1459"/>
      <c r="X177" s="1459"/>
      <c r="Y177" s="499" t="s">
        <v>532</v>
      </c>
      <c r="Z177" s="435"/>
      <c r="AA177" s="435"/>
      <c r="AB177" s="1459"/>
      <c r="AC177" s="1459"/>
      <c r="AD177" s="1459"/>
      <c r="AE177" s="1459"/>
      <c r="AF177" s="1459"/>
      <c r="AG177" s="1459"/>
      <c r="AH177" s="336" t="s">
        <v>82</v>
      </c>
      <c r="AI177" s="378" t="s">
        <v>149</v>
      </c>
      <c r="AJ177" s="200" t="s">
        <v>146</v>
      </c>
      <c r="AK177" s="204"/>
      <c r="AL177" s="319"/>
      <c r="AM177" s="208" t="s">
        <v>149</v>
      </c>
      <c r="AN177" s="204" t="s">
        <v>176</v>
      </c>
      <c r="AO177" s="401"/>
    </row>
    <row r="178" spans="1:41" s="201" customFormat="1" ht="14.25" customHeight="1">
      <c r="A178" s="1124"/>
      <c r="B178" s="1123" t="s">
        <v>243</v>
      </c>
      <c r="C178" s="1119"/>
      <c r="D178" s="1119"/>
      <c r="E178" s="1120"/>
      <c r="F178" s="727" t="s">
        <v>149</v>
      </c>
      <c r="G178" s="312">
        <v>5</v>
      </c>
      <c r="H178" s="727" t="s">
        <v>149</v>
      </c>
      <c r="I178" s="272" t="s">
        <v>422</v>
      </c>
      <c r="J178" s="319"/>
      <c r="K178" s="1118" t="s">
        <v>533</v>
      </c>
      <c r="L178" s="1121"/>
      <c r="M178" s="1122"/>
      <c r="N178" s="1123" t="s">
        <v>534</v>
      </c>
      <c r="O178" s="1119"/>
      <c r="P178" s="1119"/>
      <c r="Q178" s="1120"/>
      <c r="R178" s="807" t="s">
        <v>85</v>
      </c>
      <c r="S178" s="200" t="s">
        <v>535</v>
      </c>
      <c r="T178" s="111"/>
      <c r="U178" s="200"/>
      <c r="V178" s="129"/>
      <c r="W178" s="111"/>
      <c r="X178" s="111"/>
      <c r="Y178" s="129"/>
      <c r="Z178" s="111"/>
      <c r="AA178" s="111"/>
      <c r="AB178" s="338"/>
      <c r="AC178" s="727" t="s">
        <v>149</v>
      </c>
      <c r="AD178" s="129" t="s">
        <v>360</v>
      </c>
      <c r="AE178" s="129"/>
      <c r="AF178" s="727" t="s">
        <v>149</v>
      </c>
      <c r="AG178" s="129" t="s">
        <v>277</v>
      </c>
      <c r="AH178" s="246" t="s">
        <v>82</v>
      </c>
      <c r="AI178" s="378" t="s">
        <v>149</v>
      </c>
      <c r="AJ178" s="200" t="s">
        <v>187</v>
      </c>
      <c r="AK178" s="204"/>
      <c r="AL178" s="319"/>
      <c r="AM178" s="208" t="s">
        <v>149</v>
      </c>
      <c r="AN178" s="204" t="s">
        <v>177</v>
      </c>
      <c r="AO178" s="401"/>
    </row>
    <row r="179" spans="1:41" s="201" customFormat="1" ht="14.25" customHeight="1">
      <c r="A179" s="1124"/>
      <c r="B179" s="1123" t="s">
        <v>244</v>
      </c>
      <c r="C179" s="1119"/>
      <c r="D179" s="1119"/>
      <c r="E179" s="1120"/>
      <c r="F179" s="727" t="s">
        <v>149</v>
      </c>
      <c r="G179" s="312">
        <v>4</v>
      </c>
      <c r="H179" s="727" t="s">
        <v>149</v>
      </c>
      <c r="I179" s="272" t="s">
        <v>423</v>
      </c>
      <c r="J179" s="319"/>
      <c r="K179" s="355"/>
      <c r="L179" s="356"/>
      <c r="M179" s="357"/>
      <c r="N179" s="397"/>
      <c r="O179" s="358"/>
      <c r="P179" s="358"/>
      <c r="Q179" s="395"/>
      <c r="R179" s="728" t="s">
        <v>149</v>
      </c>
      <c r="S179" s="358" t="s">
        <v>536</v>
      </c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95"/>
      <c r="AI179" s="378" t="s">
        <v>149</v>
      </c>
      <c r="AJ179" s="200" t="s">
        <v>473</v>
      </c>
      <c r="AK179" s="204"/>
      <c r="AL179" s="319"/>
      <c r="AM179" s="320"/>
      <c r="AN179" s="204"/>
      <c r="AO179" s="401"/>
    </row>
    <row r="180" spans="1:41" s="201" customFormat="1" ht="14.25" customHeight="1">
      <c r="A180" s="1124"/>
      <c r="B180" s="1460" t="s">
        <v>245</v>
      </c>
      <c r="C180" s="1189"/>
      <c r="D180" s="1189"/>
      <c r="E180" s="1190"/>
      <c r="F180" s="602" t="s">
        <v>149</v>
      </c>
      <c r="G180" s="312">
        <v>3</v>
      </c>
      <c r="H180" s="727" t="s">
        <v>149</v>
      </c>
      <c r="I180" s="272" t="s">
        <v>221</v>
      </c>
      <c r="J180" s="319"/>
      <c r="K180" s="1226" t="s">
        <v>278</v>
      </c>
      <c r="L180" s="1227"/>
      <c r="M180" s="1228"/>
      <c r="N180" s="1253" t="s">
        <v>537</v>
      </c>
      <c r="O180" s="1235"/>
      <c r="P180" s="1235"/>
      <c r="Q180" s="1236"/>
      <c r="R180" s="602" t="s">
        <v>149</v>
      </c>
      <c r="S180" s="204" t="s">
        <v>538</v>
      </c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319"/>
      <c r="AI180" s="378" t="s">
        <v>149</v>
      </c>
      <c r="AJ180" s="1104" t="s">
        <v>756</v>
      </c>
      <c r="AK180" s="1104"/>
      <c r="AL180" s="1105"/>
      <c r="AM180" s="320"/>
      <c r="AN180" s="204"/>
      <c r="AO180" s="401"/>
    </row>
    <row r="181" spans="1:41" s="201" customFormat="1" ht="14.25" customHeight="1">
      <c r="A181" s="1124"/>
      <c r="B181" s="320"/>
      <c r="E181" s="319"/>
      <c r="F181" s="602" t="s">
        <v>149</v>
      </c>
      <c r="G181" s="312">
        <v>2</v>
      </c>
      <c r="H181" s="621" t="s">
        <v>149</v>
      </c>
      <c r="I181" s="272" t="s">
        <v>424</v>
      </c>
      <c r="J181" s="312"/>
      <c r="K181" s="279"/>
      <c r="L181" s="200"/>
      <c r="M181" s="339"/>
      <c r="N181" s="1123" t="s">
        <v>539</v>
      </c>
      <c r="O181" s="1119"/>
      <c r="P181" s="1119"/>
      <c r="Q181" s="1120"/>
      <c r="R181" s="781" t="s">
        <v>85</v>
      </c>
      <c r="S181" s="204" t="s">
        <v>540</v>
      </c>
      <c r="T181" s="204"/>
      <c r="U181" s="204"/>
      <c r="V181" s="204"/>
      <c r="W181" s="311"/>
      <c r="X181" s="311"/>
      <c r="Y181" s="409"/>
      <c r="Z181" s="409"/>
      <c r="AA181" s="409"/>
      <c r="AB181" s="409"/>
      <c r="AC181" s="409"/>
      <c r="AD181" s="409"/>
      <c r="AE181" s="204"/>
      <c r="AF181" s="204"/>
      <c r="AG181" s="311"/>
      <c r="AH181" s="319"/>
      <c r="AI181" s="378" t="s">
        <v>149</v>
      </c>
      <c r="AJ181" s="200" t="s">
        <v>757</v>
      </c>
      <c r="AK181" s="204"/>
      <c r="AL181" s="319"/>
      <c r="AM181" s="320"/>
      <c r="AN181" s="204"/>
      <c r="AO181" s="401"/>
    </row>
    <row r="182" spans="1:41" s="201" customFormat="1" ht="14.25" customHeight="1">
      <c r="A182" s="1124"/>
      <c r="B182" s="320"/>
      <c r="C182" s="204"/>
      <c r="D182" s="204"/>
      <c r="E182" s="319"/>
      <c r="F182" s="602" t="s">
        <v>149</v>
      </c>
      <c r="G182" s="312">
        <v>1</v>
      </c>
      <c r="K182" s="279"/>
      <c r="L182" s="200"/>
      <c r="M182" s="339"/>
      <c r="N182" s="309"/>
      <c r="O182" s="308"/>
      <c r="P182" s="308"/>
      <c r="Q182" s="207"/>
      <c r="R182" s="310"/>
      <c r="S182" s="621" t="s">
        <v>149</v>
      </c>
      <c r="T182" s="200" t="s">
        <v>541</v>
      </c>
      <c r="U182" s="200"/>
      <c r="V182" s="338"/>
      <c r="W182" s="362"/>
      <c r="X182" s="621" t="s">
        <v>149</v>
      </c>
      <c r="Y182" s="200" t="s">
        <v>542</v>
      </c>
      <c r="Z182" s="362"/>
      <c r="AA182" s="111"/>
      <c r="AB182" s="204"/>
      <c r="AC182" s="111"/>
      <c r="AD182" s="621" t="s">
        <v>149</v>
      </c>
      <c r="AE182" s="111" t="s">
        <v>543</v>
      </c>
      <c r="AF182" s="111"/>
      <c r="AG182" s="311"/>
      <c r="AH182" s="319"/>
      <c r="AI182" s="378" t="s">
        <v>149</v>
      </c>
      <c r="AJ182" s="1093"/>
      <c r="AK182" s="1093"/>
      <c r="AL182" s="1094"/>
      <c r="AM182" s="320"/>
      <c r="AN182" s="204"/>
      <c r="AO182" s="401"/>
    </row>
    <row r="183" spans="1:41" s="201" customFormat="1" ht="14.25" customHeight="1">
      <c r="A183" s="1124"/>
      <c r="B183" s="320"/>
      <c r="C183" s="204"/>
      <c r="D183" s="204"/>
      <c r="E183" s="319"/>
      <c r="F183" s="320"/>
      <c r="G183" s="312"/>
      <c r="H183" s="311"/>
      <c r="I183" s="311"/>
      <c r="J183" s="311"/>
      <c r="K183" s="279"/>
      <c r="L183" s="200"/>
      <c r="M183" s="339"/>
      <c r="N183" s="481"/>
      <c r="O183" s="466"/>
      <c r="P183" s="466"/>
      <c r="Q183" s="467"/>
      <c r="R183" s="344"/>
      <c r="S183" s="622" t="s">
        <v>149</v>
      </c>
      <c r="T183" s="404" t="s">
        <v>312</v>
      </c>
      <c r="U183" s="404"/>
      <c r="V183" s="404"/>
      <c r="W183" s="404"/>
      <c r="X183" s="347" t="s">
        <v>84</v>
      </c>
      <c r="Y183" s="1292"/>
      <c r="Z183" s="1292"/>
      <c r="AA183" s="1292"/>
      <c r="AB183" s="1292"/>
      <c r="AC183" s="1292"/>
      <c r="AD183" s="1292"/>
      <c r="AE183" s="1292"/>
      <c r="AF183" s="1292"/>
      <c r="AG183" s="1292"/>
      <c r="AH183" s="242" t="s">
        <v>82</v>
      </c>
      <c r="AI183" s="310"/>
      <c r="AL183" s="319"/>
      <c r="AM183" s="320"/>
      <c r="AN183" s="204"/>
      <c r="AO183" s="401"/>
    </row>
    <row r="184" spans="1:41" s="201" customFormat="1" ht="14.25" customHeight="1">
      <c r="A184" s="1124"/>
      <c r="B184" s="320"/>
      <c r="C184" s="204"/>
      <c r="D184" s="204"/>
      <c r="E184" s="319"/>
      <c r="F184" s="320"/>
      <c r="G184" s="319"/>
      <c r="H184" s="204"/>
      <c r="I184" s="204"/>
      <c r="J184" s="204"/>
      <c r="K184" s="397"/>
      <c r="L184" s="398"/>
      <c r="M184" s="399"/>
      <c r="N184" s="1467" t="s">
        <v>544</v>
      </c>
      <c r="O184" s="1468"/>
      <c r="P184" s="1468"/>
      <c r="Q184" s="1469"/>
      <c r="R184" s="374" t="s">
        <v>149</v>
      </c>
      <c r="S184" s="358" t="s">
        <v>545</v>
      </c>
      <c r="T184" s="398"/>
      <c r="U184" s="398"/>
      <c r="V184" s="327"/>
      <c r="W184" s="115"/>
      <c r="X184" s="398"/>
      <c r="Y184" s="398"/>
      <c r="Z184" s="398"/>
      <c r="AA184" s="440"/>
      <c r="AB184" s="511"/>
      <c r="AC184" s="511"/>
      <c r="AD184" s="511"/>
      <c r="AE184" s="511"/>
      <c r="AF184" s="511"/>
      <c r="AG184" s="327"/>
      <c r="AH184" s="399"/>
      <c r="AI184" s="310"/>
      <c r="AL184" s="319"/>
      <c r="AM184" s="320"/>
      <c r="AN184" s="204"/>
      <c r="AO184" s="401"/>
    </row>
    <row r="185" spans="1:41" s="201" customFormat="1" ht="14.25" customHeight="1">
      <c r="A185" s="1124"/>
      <c r="B185" s="320"/>
      <c r="C185" s="272"/>
      <c r="D185" s="204"/>
      <c r="E185" s="319"/>
      <c r="F185" s="320"/>
      <c r="G185" s="312"/>
      <c r="H185" s="311"/>
      <c r="I185" s="311"/>
      <c r="J185" s="312"/>
      <c r="K185" s="1121" t="s">
        <v>186</v>
      </c>
      <c r="L185" s="1121"/>
      <c r="M185" s="1122"/>
      <c r="N185" s="320" t="s">
        <v>374</v>
      </c>
      <c r="O185" s="204"/>
      <c r="P185" s="204"/>
      <c r="Q185" s="319"/>
      <c r="R185" s="602" t="s">
        <v>149</v>
      </c>
      <c r="S185" s="200" t="s">
        <v>546</v>
      </c>
      <c r="T185" s="111"/>
      <c r="U185" s="111"/>
      <c r="V185" s="111"/>
      <c r="W185" s="111"/>
      <c r="X185" s="200"/>
      <c r="Y185" s="200"/>
      <c r="Z185" s="200"/>
      <c r="AA185" s="338"/>
      <c r="AB185" s="512"/>
      <c r="AC185" s="512"/>
      <c r="AD185" s="512"/>
      <c r="AE185" s="512"/>
      <c r="AF185" s="512"/>
      <c r="AG185" s="129"/>
      <c r="AH185" s="339"/>
      <c r="AI185" s="310"/>
      <c r="AL185" s="319"/>
      <c r="AM185" s="320"/>
      <c r="AN185" s="204"/>
      <c r="AO185" s="401"/>
    </row>
    <row r="186" spans="1:41" s="201" customFormat="1" ht="14.25" customHeight="1">
      <c r="A186" s="484"/>
      <c r="B186" s="320"/>
      <c r="C186" s="272"/>
      <c r="D186" s="204"/>
      <c r="E186" s="319"/>
      <c r="F186" s="320"/>
      <c r="G186" s="312"/>
      <c r="H186" s="311"/>
      <c r="I186" s="311"/>
      <c r="J186" s="312"/>
      <c r="K186" s="621" t="s">
        <v>149</v>
      </c>
      <c r="L186" s="1104" t="s">
        <v>751</v>
      </c>
      <c r="M186" s="1105"/>
      <c r="N186" s="390" t="s">
        <v>547</v>
      </c>
      <c r="O186" s="340"/>
      <c r="P186" s="340"/>
      <c r="Q186" s="376"/>
      <c r="R186" s="513" t="s">
        <v>149</v>
      </c>
      <c r="S186" s="341" t="s">
        <v>548</v>
      </c>
      <c r="T186" s="460"/>
      <c r="U186" s="460"/>
      <c r="V186" s="460"/>
      <c r="W186" s="460"/>
      <c r="X186" s="341"/>
      <c r="Y186" s="341"/>
      <c r="Z186" s="341"/>
      <c r="AA186" s="342"/>
      <c r="AB186" s="464"/>
      <c r="AC186" s="464"/>
      <c r="AD186" s="464"/>
      <c r="AE186" s="464"/>
      <c r="AF186" s="464"/>
      <c r="AG186" s="343"/>
      <c r="AH186" s="461"/>
      <c r="AI186" s="310"/>
      <c r="AL186" s="319"/>
      <c r="AM186" s="320"/>
      <c r="AN186" s="204"/>
      <c r="AO186" s="401"/>
    </row>
    <row r="187" spans="1:41" s="201" customFormat="1" ht="14.25" customHeight="1">
      <c r="A187" s="484"/>
      <c r="B187" s="320"/>
      <c r="C187" s="272"/>
      <c r="D187" s="204"/>
      <c r="E187" s="319"/>
      <c r="F187" s="320"/>
      <c r="G187" s="312"/>
      <c r="H187" s="311"/>
      <c r="I187" s="311"/>
      <c r="J187" s="312"/>
      <c r="K187" s="200"/>
      <c r="L187" s="200"/>
      <c r="M187" s="339"/>
      <c r="N187" s="465"/>
      <c r="O187" s="404"/>
      <c r="P187" s="404"/>
      <c r="Q187" s="404"/>
      <c r="R187" s="800" t="s">
        <v>85</v>
      </c>
      <c r="S187" s="346" t="s">
        <v>549</v>
      </c>
      <c r="T187" s="350"/>
      <c r="U187" s="350"/>
      <c r="V187" s="350"/>
      <c r="W187" s="350"/>
      <c r="X187" s="346"/>
      <c r="Y187" s="346"/>
      <c r="Z187" s="346"/>
      <c r="AA187" s="347"/>
      <c r="AB187" s="405" t="s">
        <v>84</v>
      </c>
      <c r="AC187" s="622" t="s">
        <v>149</v>
      </c>
      <c r="AD187" s="389" t="s">
        <v>360</v>
      </c>
      <c r="AE187" s="389"/>
      <c r="AF187" s="622" t="s">
        <v>149</v>
      </c>
      <c r="AG187" s="389" t="s">
        <v>277</v>
      </c>
      <c r="AH187" s="514" t="s">
        <v>82</v>
      </c>
      <c r="AI187" s="310"/>
      <c r="AL187" s="319"/>
      <c r="AM187" s="320"/>
      <c r="AN187" s="204"/>
      <c r="AO187" s="401"/>
    </row>
    <row r="188" spans="1:41" s="201" customFormat="1" ht="14.25" customHeight="1">
      <c r="A188" s="484"/>
      <c r="B188" s="320"/>
      <c r="C188" s="272"/>
      <c r="D188" s="204"/>
      <c r="E188" s="319"/>
      <c r="F188" s="320"/>
      <c r="G188" s="312"/>
      <c r="H188" s="311"/>
      <c r="I188" s="311"/>
      <c r="J188" s="312"/>
      <c r="K188" s="200"/>
      <c r="L188" s="200"/>
      <c r="M188" s="339"/>
      <c r="N188" s="320" t="s">
        <v>280</v>
      </c>
      <c r="O188" s="204"/>
      <c r="P188" s="204"/>
      <c r="Q188" s="319"/>
      <c r="R188" s="781" t="s">
        <v>85</v>
      </c>
      <c r="S188" s="200" t="s">
        <v>550</v>
      </c>
      <c r="T188" s="200"/>
      <c r="U188" s="111"/>
      <c r="V188" s="111"/>
      <c r="W188" s="111"/>
      <c r="X188" s="200"/>
      <c r="Y188" s="200"/>
      <c r="Z188" s="200"/>
      <c r="AA188" s="338"/>
      <c r="AB188" s="409" t="s">
        <v>84</v>
      </c>
      <c r="AC188" s="621" t="s">
        <v>149</v>
      </c>
      <c r="AD188" s="311" t="s">
        <v>360</v>
      </c>
      <c r="AE188" s="311"/>
      <c r="AF188" s="621" t="s">
        <v>149</v>
      </c>
      <c r="AG188" s="311" t="s">
        <v>277</v>
      </c>
      <c r="AH188" s="330" t="s">
        <v>82</v>
      </c>
      <c r="AI188" s="310"/>
      <c r="AL188" s="319"/>
      <c r="AM188" s="320"/>
      <c r="AN188" s="204"/>
      <c r="AO188" s="401"/>
    </row>
    <row r="189" spans="1:41" s="201" customFormat="1" ht="14.25" customHeight="1">
      <c r="A189" s="484"/>
      <c r="B189" s="320"/>
      <c r="C189" s="272"/>
      <c r="D189" s="204"/>
      <c r="E189" s="319"/>
      <c r="F189" s="320"/>
      <c r="G189" s="312"/>
      <c r="H189" s="311"/>
      <c r="I189" s="311"/>
      <c r="J189" s="311"/>
      <c r="K189" s="279"/>
      <c r="L189" s="200"/>
      <c r="M189" s="339"/>
      <c r="N189" s="329"/>
      <c r="O189" s="272"/>
      <c r="P189" s="272"/>
      <c r="Q189" s="272"/>
      <c r="R189" s="781" t="s">
        <v>85</v>
      </c>
      <c r="S189" s="200" t="s">
        <v>551</v>
      </c>
      <c r="T189" s="200"/>
      <c r="U189" s="111"/>
      <c r="V189" s="111"/>
      <c r="W189" s="111"/>
      <c r="X189" s="200"/>
      <c r="Y189" s="419"/>
      <c r="Z189" s="111"/>
      <c r="AA189" s="419"/>
      <c r="AB189" s="409" t="s">
        <v>84</v>
      </c>
      <c r="AC189" s="621" t="s">
        <v>149</v>
      </c>
      <c r="AD189" s="311" t="s">
        <v>360</v>
      </c>
      <c r="AE189" s="311"/>
      <c r="AF189" s="621" t="s">
        <v>149</v>
      </c>
      <c r="AG189" s="311" t="s">
        <v>277</v>
      </c>
      <c r="AH189" s="330" t="s">
        <v>82</v>
      </c>
      <c r="AI189" s="310"/>
      <c r="AL189" s="319"/>
      <c r="AM189" s="320"/>
      <c r="AN189" s="204"/>
      <c r="AO189" s="401"/>
    </row>
    <row r="190" spans="1:41" s="201" customFormat="1" ht="14.25" customHeight="1">
      <c r="A190" s="484"/>
      <c r="B190" s="320"/>
      <c r="C190" s="272"/>
      <c r="D190" s="204"/>
      <c r="E190" s="319"/>
      <c r="F190" s="320"/>
      <c r="G190" s="312"/>
      <c r="H190" s="311"/>
      <c r="I190" s="311"/>
      <c r="J190" s="311"/>
      <c r="K190" s="279"/>
      <c r="L190" s="200"/>
      <c r="M190" s="339"/>
      <c r="N190" s="329"/>
      <c r="O190" s="272"/>
      <c r="P190" s="272"/>
      <c r="Q190" s="272"/>
      <c r="R190" s="781" t="s">
        <v>85</v>
      </c>
      <c r="S190" s="200" t="s">
        <v>552</v>
      </c>
      <c r="T190" s="111"/>
      <c r="U190" s="200"/>
      <c r="V190" s="111"/>
      <c r="W190" s="111"/>
      <c r="X190" s="129"/>
      <c r="Y190" s="200"/>
      <c r="Z190" s="200"/>
      <c r="AA190" s="129"/>
      <c r="AB190" s="409" t="s">
        <v>84</v>
      </c>
      <c r="AC190" s="621" t="s">
        <v>149</v>
      </c>
      <c r="AD190" s="311" t="s">
        <v>360</v>
      </c>
      <c r="AE190" s="311"/>
      <c r="AF190" s="621" t="s">
        <v>149</v>
      </c>
      <c r="AG190" s="311" t="s">
        <v>277</v>
      </c>
      <c r="AH190" s="330" t="s">
        <v>82</v>
      </c>
      <c r="AI190" s="320"/>
      <c r="AJ190" s="204"/>
      <c r="AK190" s="204"/>
      <c r="AL190" s="319"/>
      <c r="AM190" s="320"/>
      <c r="AN190" s="204"/>
      <c r="AO190" s="401"/>
    </row>
    <row r="191" spans="1:41" s="201" customFormat="1" ht="14.25" customHeight="1">
      <c r="A191" s="515"/>
      <c r="B191" s="320"/>
      <c r="C191" s="272"/>
      <c r="D191" s="204"/>
      <c r="E191" s="319"/>
      <c r="F191" s="320"/>
      <c r="G191" s="312"/>
      <c r="H191" s="311"/>
      <c r="I191" s="311"/>
      <c r="J191" s="311"/>
      <c r="K191" s="279"/>
      <c r="L191" s="200"/>
      <c r="M191" s="339"/>
      <c r="N191" s="516" t="s">
        <v>553</v>
      </c>
      <c r="O191" s="333"/>
      <c r="P191" s="333"/>
      <c r="Q191" s="496"/>
      <c r="R191" s="808" t="s">
        <v>85</v>
      </c>
      <c r="S191" s="455" t="s">
        <v>373</v>
      </c>
      <c r="T191" s="449"/>
      <c r="U191" s="455"/>
      <c r="V191" s="449"/>
      <c r="W191" s="449"/>
      <c r="X191" s="333"/>
      <c r="Y191" s="517" t="s">
        <v>84</v>
      </c>
      <c r="Z191" s="307" t="s">
        <v>149</v>
      </c>
      <c r="AA191" s="518" t="s">
        <v>554</v>
      </c>
      <c r="AB191" s="333"/>
      <c r="AC191" s="333"/>
      <c r="AD191" s="333"/>
      <c r="AE191" s="480"/>
      <c r="AF191" s="307" t="s">
        <v>149</v>
      </c>
      <c r="AG191" s="480" t="s">
        <v>277</v>
      </c>
      <c r="AH191" s="519" t="s">
        <v>82</v>
      </c>
      <c r="AI191" s="320"/>
      <c r="AJ191" s="204"/>
      <c r="AK191" s="204"/>
      <c r="AL191" s="319"/>
      <c r="AM191" s="320"/>
      <c r="AN191" s="204"/>
      <c r="AO191" s="401"/>
    </row>
    <row r="192" spans="1:41" s="201" customFormat="1" ht="14.25" customHeight="1">
      <c r="A192" s="515"/>
      <c r="B192" s="320"/>
      <c r="C192" s="272"/>
      <c r="D192" s="204"/>
      <c r="E192" s="319"/>
      <c r="F192" s="320"/>
      <c r="G192" s="312"/>
      <c r="H192" s="311"/>
      <c r="I192" s="311"/>
      <c r="J192" s="312"/>
      <c r="K192" s="200"/>
      <c r="L192" s="200"/>
      <c r="M192" s="339"/>
      <c r="N192" s="520" t="s">
        <v>555</v>
      </c>
      <c r="O192" s="518"/>
      <c r="P192" s="518"/>
      <c r="Q192" s="519"/>
      <c r="R192" s="808" t="s">
        <v>85</v>
      </c>
      <c r="S192" s="455" t="s">
        <v>556</v>
      </c>
      <c r="T192" s="449"/>
      <c r="U192" s="455"/>
      <c r="V192" s="449"/>
      <c r="W192" s="449"/>
      <c r="X192" s="450"/>
      <c r="Y192" s="455"/>
      <c r="Z192" s="455"/>
      <c r="AA192" s="450"/>
      <c r="AB192" s="517" t="s">
        <v>84</v>
      </c>
      <c r="AC192" s="307" t="s">
        <v>149</v>
      </c>
      <c r="AD192" s="480" t="s">
        <v>360</v>
      </c>
      <c r="AE192" s="480"/>
      <c r="AF192" s="307" t="s">
        <v>149</v>
      </c>
      <c r="AG192" s="480" t="s">
        <v>277</v>
      </c>
      <c r="AH192" s="519" t="s">
        <v>82</v>
      </c>
      <c r="AI192" s="320"/>
      <c r="AJ192" s="204"/>
      <c r="AK192" s="204"/>
      <c r="AL192" s="319"/>
      <c r="AM192" s="320"/>
      <c r="AN192" s="204"/>
      <c r="AO192" s="401"/>
    </row>
    <row r="193" spans="1:41" s="201" customFormat="1" ht="14.25" customHeight="1">
      <c r="A193" s="515"/>
      <c r="B193" s="320"/>
      <c r="C193" s="272"/>
      <c r="D193" s="204"/>
      <c r="E193" s="319"/>
      <c r="F193" s="320"/>
      <c r="G193" s="312"/>
      <c r="H193" s="311"/>
      <c r="I193" s="311"/>
      <c r="J193" s="312"/>
      <c r="K193" s="397"/>
      <c r="L193" s="398"/>
      <c r="M193" s="399"/>
      <c r="N193" s="1473" t="s">
        <v>557</v>
      </c>
      <c r="O193" s="1474"/>
      <c r="P193" s="1474"/>
      <c r="Q193" s="1475"/>
      <c r="R193" s="521" t="s">
        <v>149</v>
      </c>
      <c r="S193" s="387" t="s">
        <v>558</v>
      </c>
      <c r="T193" s="451"/>
      <c r="U193" s="387"/>
      <c r="V193" s="451"/>
      <c r="W193" s="451"/>
      <c r="X193" s="388"/>
      <c r="Y193" s="387"/>
      <c r="Z193" s="387"/>
      <c r="AA193" s="388"/>
      <c r="AB193" s="388"/>
      <c r="AC193" s="388"/>
      <c r="AD193" s="388"/>
      <c r="AE193" s="388"/>
      <c r="AF193" s="388"/>
      <c r="AG193" s="522"/>
      <c r="AH193" s="523"/>
      <c r="AI193" s="320"/>
      <c r="AJ193" s="204"/>
      <c r="AK193" s="204"/>
      <c r="AL193" s="319"/>
      <c r="AM193" s="320"/>
      <c r="AN193" s="204"/>
      <c r="AO193" s="401"/>
    </row>
    <row r="194" spans="1:41" s="201" customFormat="1" ht="14.25" customHeight="1">
      <c r="A194" s="515"/>
      <c r="B194" s="320"/>
      <c r="C194" s="272"/>
      <c r="D194" s="204"/>
      <c r="E194" s="319"/>
      <c r="F194" s="320"/>
      <c r="G194" s="312"/>
      <c r="H194" s="311"/>
      <c r="I194" s="311"/>
      <c r="J194" s="312"/>
      <c r="K194" s="1121" t="s">
        <v>157</v>
      </c>
      <c r="L194" s="1121"/>
      <c r="M194" s="1122"/>
      <c r="N194" s="1123" t="s">
        <v>158</v>
      </c>
      <c r="O194" s="1119"/>
      <c r="P194" s="1119"/>
      <c r="Q194" s="1120"/>
      <c r="R194" s="310"/>
      <c r="S194" s="621" t="s">
        <v>149</v>
      </c>
      <c r="T194" s="200" t="s">
        <v>186</v>
      </c>
      <c r="U194" s="200"/>
      <c r="V194" s="111"/>
      <c r="W194" s="621" t="s">
        <v>149</v>
      </c>
      <c r="X194" s="200" t="s">
        <v>240</v>
      </c>
      <c r="Y194" s="200"/>
      <c r="Z194" s="200"/>
      <c r="AA194" s="621" t="s">
        <v>149</v>
      </c>
      <c r="AB194" s="200" t="s">
        <v>239</v>
      </c>
      <c r="AC194" s="129"/>
      <c r="AD194" s="129"/>
      <c r="AE194" s="129"/>
      <c r="AF194" s="129"/>
      <c r="AG194" s="311"/>
      <c r="AH194" s="330"/>
      <c r="AI194" s="320"/>
      <c r="AJ194" s="204"/>
      <c r="AK194" s="204"/>
      <c r="AL194" s="319"/>
      <c r="AM194" s="320"/>
      <c r="AN194" s="204"/>
      <c r="AO194" s="401"/>
    </row>
    <row r="195" spans="1:41" s="201" customFormat="1" ht="14.25" customHeight="1">
      <c r="A195" s="515"/>
      <c r="B195" s="320"/>
      <c r="C195" s="272"/>
      <c r="D195" s="204"/>
      <c r="E195" s="319"/>
      <c r="F195" s="320"/>
      <c r="G195" s="312"/>
      <c r="H195" s="311"/>
      <c r="I195" s="311"/>
      <c r="J195" s="312"/>
      <c r="K195" s="200"/>
      <c r="L195" s="200"/>
      <c r="M195" s="339"/>
      <c r="N195" s="465"/>
      <c r="O195" s="404"/>
      <c r="P195" s="404"/>
      <c r="Q195" s="514"/>
      <c r="R195" s="389"/>
      <c r="S195" s="622" t="s">
        <v>149</v>
      </c>
      <c r="T195" s="404" t="s">
        <v>559</v>
      </c>
      <c r="U195" s="346"/>
      <c r="V195" s="622" t="s">
        <v>149</v>
      </c>
      <c r="W195" s="404" t="s">
        <v>560</v>
      </c>
      <c r="X195" s="345"/>
      <c r="Y195" s="346"/>
      <c r="Z195" s="346"/>
      <c r="AA195" s="622" t="s">
        <v>149</v>
      </c>
      <c r="AB195" s="346" t="s">
        <v>276</v>
      </c>
      <c r="AC195" s="348"/>
      <c r="AD195" s="405" t="s">
        <v>84</v>
      </c>
      <c r="AE195" s="622" t="s">
        <v>149</v>
      </c>
      <c r="AF195" s="404" t="s">
        <v>560</v>
      </c>
      <c r="AG195" s="345"/>
      <c r="AH195" s="459"/>
      <c r="AI195" s="320"/>
      <c r="AJ195" s="204"/>
      <c r="AK195" s="204"/>
      <c r="AL195" s="319"/>
      <c r="AM195" s="320"/>
      <c r="AN195" s="204"/>
      <c r="AO195" s="401"/>
    </row>
    <row r="196" spans="1:41" s="201" customFormat="1" ht="14.25" customHeight="1">
      <c r="A196" s="515"/>
      <c r="B196" s="320"/>
      <c r="C196" s="272"/>
      <c r="D196" s="204"/>
      <c r="E196" s="319"/>
      <c r="F196" s="320"/>
      <c r="G196" s="312"/>
      <c r="H196" s="311"/>
      <c r="I196" s="311"/>
      <c r="J196" s="312"/>
      <c r="K196" s="200"/>
      <c r="L196" s="200"/>
      <c r="M196" s="339"/>
      <c r="N196" s="1123" t="s">
        <v>375</v>
      </c>
      <c r="O196" s="1119"/>
      <c r="P196" s="1119"/>
      <c r="Q196" s="1120"/>
      <c r="R196" s="649" t="s">
        <v>149</v>
      </c>
      <c r="S196" s="204" t="s">
        <v>561</v>
      </c>
      <c r="T196" s="204"/>
      <c r="U196" s="486"/>
      <c r="V196" s="487" t="s">
        <v>427</v>
      </c>
      <c r="W196" s="649" t="s">
        <v>149</v>
      </c>
      <c r="X196" s="204" t="s">
        <v>158</v>
      </c>
      <c r="Y196" s="369"/>
      <c r="Z196" s="204"/>
      <c r="AA196" s="369"/>
      <c r="AB196" s="621" t="s">
        <v>149</v>
      </c>
      <c r="AC196" s="204" t="s">
        <v>562</v>
      </c>
      <c r="AD196" s="486"/>
      <c r="AE196" s="486"/>
      <c r="AF196" s="486"/>
      <c r="AG196" s="311"/>
      <c r="AH196" s="330" t="s">
        <v>426</v>
      </c>
      <c r="AI196" s="310"/>
      <c r="AJ196" s="204"/>
      <c r="AK196" s="204"/>
      <c r="AL196" s="319"/>
      <c r="AM196" s="320"/>
      <c r="AN196" s="204"/>
      <c r="AO196" s="401"/>
    </row>
    <row r="197" spans="1:41" s="201" customFormat="1" ht="14.25" customHeight="1">
      <c r="A197" s="515"/>
      <c r="B197" s="320"/>
      <c r="C197" s="272"/>
      <c r="D197" s="204"/>
      <c r="E197" s="319"/>
      <c r="F197" s="320"/>
      <c r="G197" s="312"/>
      <c r="H197" s="311"/>
      <c r="I197" s="311"/>
      <c r="J197" s="311"/>
      <c r="K197" s="279"/>
      <c r="L197" s="200"/>
      <c r="M197" s="339"/>
      <c r="N197" s="1123" t="s">
        <v>158</v>
      </c>
      <c r="O197" s="1119"/>
      <c r="P197" s="1119"/>
      <c r="Q197" s="1120"/>
      <c r="R197" s="524" t="s">
        <v>149</v>
      </c>
      <c r="S197" s="333" t="s">
        <v>563</v>
      </c>
      <c r="T197" s="333"/>
      <c r="U197" s="525"/>
      <c r="V197" s="526" t="s">
        <v>427</v>
      </c>
      <c r="W197" s="307" t="s">
        <v>149</v>
      </c>
      <c r="X197" s="333" t="s">
        <v>158</v>
      </c>
      <c r="Y197" s="527"/>
      <c r="Z197" s="333"/>
      <c r="AA197" s="527"/>
      <c r="AB197" s="307" t="s">
        <v>149</v>
      </c>
      <c r="AC197" s="333" t="s">
        <v>562</v>
      </c>
      <c r="AD197" s="525"/>
      <c r="AE197" s="525"/>
      <c r="AF197" s="525"/>
      <c r="AG197" s="480"/>
      <c r="AH197" s="519" t="s">
        <v>426</v>
      </c>
      <c r="AI197" s="310"/>
      <c r="AJ197" s="204"/>
      <c r="AK197" s="204"/>
      <c r="AL197" s="319"/>
      <c r="AM197" s="320"/>
      <c r="AN197" s="204"/>
      <c r="AO197" s="401"/>
    </row>
    <row r="198" spans="1:41" s="201" customFormat="1" ht="14.25" customHeight="1">
      <c r="A198" s="515"/>
      <c r="B198" s="320"/>
      <c r="C198" s="272"/>
      <c r="D198" s="204"/>
      <c r="E198" s="319"/>
      <c r="F198" s="320"/>
      <c r="G198" s="312"/>
      <c r="H198" s="311"/>
      <c r="I198" s="311"/>
      <c r="J198" s="311"/>
      <c r="K198" s="279"/>
      <c r="L198" s="200"/>
      <c r="M198" s="339"/>
      <c r="N198" s="329"/>
      <c r="O198" s="272"/>
      <c r="P198" s="272"/>
      <c r="Q198" s="330"/>
      <c r="R198" s="621" t="s">
        <v>149</v>
      </c>
      <c r="S198" s="204" t="s">
        <v>564</v>
      </c>
      <c r="T198" s="204"/>
      <c r="U198" s="486"/>
      <c r="V198" s="111"/>
      <c r="W198" s="111"/>
      <c r="X198" s="129"/>
      <c r="Y198" s="200"/>
      <c r="Z198" s="200"/>
      <c r="AA198" s="129"/>
      <c r="AB198" s="129"/>
      <c r="AC198" s="129"/>
      <c r="AD198" s="129"/>
      <c r="AE198" s="129"/>
      <c r="AF198" s="129"/>
      <c r="AG198" s="311"/>
      <c r="AH198" s="330"/>
      <c r="AI198" s="310"/>
      <c r="AJ198" s="204"/>
      <c r="AK198" s="204"/>
      <c r="AL198" s="319"/>
      <c r="AM198" s="320"/>
      <c r="AN198" s="204"/>
      <c r="AO198" s="401"/>
    </row>
    <row r="199" spans="1:41" s="201" customFormat="1" ht="14.25" customHeight="1">
      <c r="A199" s="515"/>
      <c r="B199" s="320"/>
      <c r="C199" s="272"/>
      <c r="D199" s="204"/>
      <c r="E199" s="319"/>
      <c r="F199" s="320"/>
      <c r="G199" s="312"/>
      <c r="H199" s="311"/>
      <c r="I199" s="311"/>
      <c r="J199" s="311"/>
      <c r="K199" s="397"/>
      <c r="L199" s="398"/>
      <c r="M199" s="399"/>
      <c r="N199" s="439"/>
      <c r="O199" s="128"/>
      <c r="P199" s="128"/>
      <c r="Q199" s="128"/>
      <c r="R199" s="528" t="s">
        <v>427</v>
      </c>
      <c r="S199" s="625" t="s">
        <v>149</v>
      </c>
      <c r="T199" s="358" t="s">
        <v>565</v>
      </c>
      <c r="U199" s="372"/>
      <c r="V199" s="115"/>
      <c r="W199" s="625" t="s">
        <v>149</v>
      </c>
      <c r="X199" s="358" t="s">
        <v>158</v>
      </c>
      <c r="Y199" s="372"/>
      <c r="Z199" s="358"/>
      <c r="AA199" s="372"/>
      <c r="AB199" s="625" t="s">
        <v>149</v>
      </c>
      <c r="AC199" s="358" t="s">
        <v>562</v>
      </c>
      <c r="AD199" s="472"/>
      <c r="AE199" s="472"/>
      <c r="AF199" s="472"/>
      <c r="AG199" s="321"/>
      <c r="AH199" s="491" t="s">
        <v>426</v>
      </c>
      <c r="AI199" s="310"/>
      <c r="AJ199" s="204"/>
      <c r="AK199" s="204"/>
      <c r="AL199" s="319"/>
      <c r="AM199" s="320"/>
      <c r="AN199" s="204"/>
      <c r="AO199" s="401"/>
    </row>
    <row r="200" spans="1:41" s="201" customFormat="1" ht="14.25" customHeight="1">
      <c r="A200" s="274"/>
      <c r="B200" s="320"/>
      <c r="C200" s="204"/>
      <c r="D200" s="204"/>
      <c r="E200" s="319"/>
      <c r="F200" s="320"/>
      <c r="G200" s="312"/>
      <c r="H200" s="311"/>
      <c r="I200" s="311"/>
      <c r="J200" s="311"/>
      <c r="K200" s="1226" t="s">
        <v>566</v>
      </c>
      <c r="L200" s="1235"/>
      <c r="M200" s="1236"/>
      <c r="N200" s="1226" t="s">
        <v>567</v>
      </c>
      <c r="O200" s="1235"/>
      <c r="P200" s="1235"/>
      <c r="Q200" s="1236"/>
      <c r="R200" s="602" t="s">
        <v>149</v>
      </c>
      <c r="S200" s="322" t="s">
        <v>568</v>
      </c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67"/>
      <c r="AI200" s="310"/>
      <c r="AJ200" s="204"/>
      <c r="AK200" s="204"/>
      <c r="AL200" s="319"/>
      <c r="AM200" s="320"/>
      <c r="AN200" s="204"/>
      <c r="AO200" s="401"/>
    </row>
    <row r="201" spans="1:41" s="201" customFormat="1" ht="14.25" customHeight="1">
      <c r="A201" s="274"/>
      <c r="B201" s="320"/>
      <c r="C201" s="204"/>
      <c r="D201" s="204"/>
      <c r="E201" s="319"/>
      <c r="F201" s="204"/>
      <c r="G201" s="312"/>
      <c r="H201" s="311"/>
      <c r="I201" s="311"/>
      <c r="J201" s="311"/>
      <c r="K201" s="1118" t="s">
        <v>569</v>
      </c>
      <c r="L201" s="1119"/>
      <c r="M201" s="1120"/>
      <c r="N201" s="1416" t="s">
        <v>283</v>
      </c>
      <c r="O201" s="1417"/>
      <c r="P201" s="1417"/>
      <c r="Q201" s="1418"/>
      <c r="R201" s="524" t="s">
        <v>149</v>
      </c>
      <c r="S201" s="333" t="s">
        <v>570</v>
      </c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496"/>
      <c r="AI201" s="310"/>
      <c r="AJ201" s="204"/>
      <c r="AK201" s="204"/>
      <c r="AL201" s="319"/>
      <c r="AM201" s="320"/>
      <c r="AN201" s="204"/>
      <c r="AO201" s="401"/>
    </row>
    <row r="202" spans="1:41" s="201" customFormat="1" ht="14.25" customHeight="1">
      <c r="A202" s="274"/>
      <c r="B202" s="320"/>
      <c r="C202" s="272"/>
      <c r="D202" s="204"/>
      <c r="E202" s="319"/>
      <c r="F202" s="204"/>
      <c r="G202" s="312"/>
      <c r="H202" s="311"/>
      <c r="I202" s="311"/>
      <c r="J202" s="311"/>
      <c r="K202" s="1149" t="s">
        <v>571</v>
      </c>
      <c r="L202" s="1150"/>
      <c r="M202" s="1151"/>
      <c r="N202" s="329"/>
      <c r="O202" s="308"/>
      <c r="P202" s="308"/>
      <c r="Q202" s="207"/>
      <c r="R202" s="621" t="s">
        <v>149</v>
      </c>
      <c r="S202" s="204" t="s">
        <v>572</v>
      </c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319"/>
      <c r="AI202" s="310"/>
      <c r="AJ202" s="204"/>
      <c r="AK202" s="204"/>
      <c r="AL202" s="319"/>
      <c r="AM202" s="320"/>
      <c r="AN202" s="204"/>
      <c r="AO202" s="401"/>
    </row>
    <row r="203" spans="1:41" s="201" customFormat="1" ht="14.25" customHeight="1">
      <c r="A203" s="274"/>
      <c r="B203" s="320"/>
      <c r="C203" s="204"/>
      <c r="D203" s="204"/>
      <c r="E203" s="319"/>
      <c r="F203" s="204"/>
      <c r="G203" s="312"/>
      <c r="H203" s="311"/>
      <c r="I203" s="311"/>
      <c r="J203" s="311"/>
      <c r="K203" s="1152"/>
      <c r="L203" s="1153"/>
      <c r="M203" s="1154"/>
      <c r="N203" s="439"/>
      <c r="O203" s="128"/>
      <c r="P203" s="128"/>
      <c r="Q203" s="491"/>
      <c r="R203" s="431"/>
      <c r="S203" s="406" t="s">
        <v>427</v>
      </c>
      <c r="T203" s="625" t="s">
        <v>149</v>
      </c>
      <c r="U203" s="358" t="s">
        <v>573</v>
      </c>
      <c r="V203" s="372"/>
      <c r="W203" s="358"/>
      <c r="X203" s="358"/>
      <c r="Y203" s="358"/>
      <c r="Z203" s="358"/>
      <c r="AA203" s="358"/>
      <c r="AB203" s="625" t="s">
        <v>149</v>
      </c>
      <c r="AC203" s="358" t="s">
        <v>574</v>
      </c>
      <c r="AD203" s="358"/>
      <c r="AE203" s="358"/>
      <c r="AF203" s="358"/>
      <c r="AG203" s="358"/>
      <c r="AH203" s="395"/>
      <c r="AI203" s="310"/>
      <c r="AJ203" s="204"/>
      <c r="AK203" s="204"/>
      <c r="AL203" s="319"/>
      <c r="AM203" s="320"/>
      <c r="AN203" s="204"/>
      <c r="AO203" s="401"/>
    </row>
    <row r="204" spans="1:41" s="201" customFormat="1" ht="14.25" customHeight="1">
      <c r="A204" s="274"/>
      <c r="B204" s="320"/>
      <c r="C204" s="204"/>
      <c r="D204" s="204"/>
      <c r="E204" s="204"/>
      <c r="F204" s="320"/>
      <c r="G204" s="312"/>
      <c r="H204" s="311"/>
      <c r="I204" s="311"/>
      <c r="J204" s="311"/>
      <c r="K204" s="1226" t="s">
        <v>575</v>
      </c>
      <c r="L204" s="1235"/>
      <c r="M204" s="1236"/>
      <c r="N204" s="1260" t="s">
        <v>284</v>
      </c>
      <c r="O204" s="1261"/>
      <c r="P204" s="1261"/>
      <c r="Q204" s="1262"/>
      <c r="R204" s="530" t="s">
        <v>149</v>
      </c>
      <c r="S204" s="531" t="s">
        <v>576</v>
      </c>
      <c r="T204" s="531"/>
      <c r="U204" s="531"/>
      <c r="V204" s="531"/>
      <c r="W204" s="531"/>
      <c r="X204" s="531"/>
      <c r="Y204" s="531"/>
      <c r="Z204" s="531"/>
      <c r="AA204" s="531"/>
      <c r="AB204" s="531"/>
      <c r="AC204" s="531"/>
      <c r="AD204" s="531"/>
      <c r="AE204" s="531"/>
      <c r="AF204" s="531"/>
      <c r="AG204" s="531"/>
      <c r="AH204" s="532"/>
      <c r="AI204" s="310"/>
      <c r="AJ204" s="204"/>
      <c r="AK204" s="204"/>
      <c r="AL204" s="319"/>
      <c r="AM204" s="320"/>
      <c r="AN204" s="204"/>
      <c r="AO204" s="401"/>
    </row>
    <row r="205" spans="1:41" s="201" customFormat="1" ht="14.25" customHeight="1">
      <c r="A205" s="529"/>
      <c r="B205" s="329"/>
      <c r="C205" s="308"/>
      <c r="D205" s="308"/>
      <c r="E205" s="207"/>
      <c r="F205" s="320"/>
      <c r="G205" s="319"/>
      <c r="H205" s="204"/>
      <c r="I205" s="204"/>
      <c r="J205" s="204"/>
      <c r="K205" s="1118" t="s">
        <v>577</v>
      </c>
      <c r="L205" s="1119"/>
      <c r="M205" s="1120"/>
      <c r="N205" s="1123" t="s">
        <v>285</v>
      </c>
      <c r="O205" s="1119"/>
      <c r="P205" s="1119"/>
      <c r="Q205" s="1120"/>
      <c r="R205" s="602" t="s">
        <v>149</v>
      </c>
      <c r="S205" s="204" t="s">
        <v>578</v>
      </c>
      <c r="T205" s="204"/>
      <c r="U205" s="204"/>
      <c r="V205" s="204"/>
      <c r="W205" s="204"/>
      <c r="X205" s="204"/>
      <c r="Y205" s="204"/>
      <c r="Z205" s="621" t="s">
        <v>149</v>
      </c>
      <c r="AA205" s="204" t="s">
        <v>579</v>
      </c>
      <c r="AB205" s="204"/>
      <c r="AC205" s="204"/>
      <c r="AD205" s="204"/>
      <c r="AE205" s="204"/>
      <c r="AF205" s="204"/>
      <c r="AG205" s="204"/>
      <c r="AH205" s="319"/>
      <c r="AI205" s="310"/>
      <c r="AJ205" s="204"/>
      <c r="AK205" s="204"/>
      <c r="AL205" s="319"/>
      <c r="AM205" s="320"/>
      <c r="AN205" s="204"/>
      <c r="AO205" s="401"/>
    </row>
    <row r="206" spans="1:41" s="201" customFormat="1" ht="14.25" customHeight="1">
      <c r="A206" s="529"/>
      <c r="B206" s="329"/>
      <c r="C206" s="311"/>
      <c r="D206" s="311"/>
      <c r="E206" s="312"/>
      <c r="F206" s="320"/>
      <c r="G206" s="312"/>
      <c r="H206" s="311"/>
      <c r="I206" s="311"/>
      <c r="J206" s="311"/>
      <c r="K206" s="1149" t="s">
        <v>571</v>
      </c>
      <c r="L206" s="1150"/>
      <c r="M206" s="1151"/>
      <c r="N206" s="272"/>
      <c r="O206" s="272"/>
      <c r="P206" s="272"/>
      <c r="Q206" s="272"/>
      <c r="R206" s="310"/>
      <c r="S206" s="621" t="s">
        <v>149</v>
      </c>
      <c r="T206" s="272" t="s">
        <v>580</v>
      </c>
      <c r="U206" s="111"/>
      <c r="V206" s="272"/>
      <c r="W206" s="204"/>
      <c r="X206" s="204"/>
      <c r="Y206" s="204"/>
      <c r="Z206" s="621" t="s">
        <v>149</v>
      </c>
      <c r="AA206" s="272" t="s">
        <v>581</v>
      </c>
      <c r="AB206" s="204"/>
      <c r="AC206" s="204"/>
      <c r="AD206" s="204"/>
      <c r="AE206" s="204"/>
      <c r="AF206" s="204"/>
      <c r="AG206" s="204"/>
      <c r="AH206" s="319"/>
      <c r="AI206" s="310"/>
      <c r="AJ206" s="204"/>
      <c r="AK206" s="204"/>
      <c r="AL206" s="319"/>
      <c r="AM206" s="320"/>
      <c r="AN206" s="204"/>
      <c r="AO206" s="401"/>
    </row>
    <row r="207" spans="1:41" s="201" customFormat="1" ht="14.25" customHeight="1">
      <c r="A207" s="529"/>
      <c r="B207" s="310"/>
      <c r="C207" s="311"/>
      <c r="D207" s="311"/>
      <c r="E207" s="312"/>
      <c r="F207" s="320"/>
      <c r="G207" s="312"/>
      <c r="H207" s="311"/>
      <c r="I207" s="311"/>
      <c r="J207" s="311"/>
      <c r="K207" s="1149"/>
      <c r="L207" s="1150"/>
      <c r="M207" s="1151"/>
      <c r="N207" s="329"/>
      <c r="O207" s="272"/>
      <c r="P207" s="272"/>
      <c r="Q207" s="330"/>
      <c r="R207" s="310"/>
      <c r="S207" s="621" t="s">
        <v>149</v>
      </c>
      <c r="T207" s="272" t="s">
        <v>582</v>
      </c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319"/>
      <c r="AI207" s="310"/>
      <c r="AJ207" s="204"/>
      <c r="AK207" s="204"/>
      <c r="AL207" s="319"/>
      <c r="AM207" s="320"/>
      <c r="AN207" s="204"/>
      <c r="AO207" s="401"/>
    </row>
    <row r="208" spans="1:41" s="201" customFormat="1" ht="14.25" customHeight="1">
      <c r="A208" s="529"/>
      <c r="B208" s="320"/>
      <c r="C208" s="204"/>
      <c r="D208" s="204"/>
      <c r="E208" s="319"/>
      <c r="F208" s="320"/>
      <c r="G208" s="312"/>
      <c r="H208" s="311"/>
      <c r="I208" s="311"/>
      <c r="J208" s="311"/>
      <c r="K208" s="279"/>
      <c r="L208" s="200"/>
      <c r="M208" s="339"/>
      <c r="N208" s="474"/>
      <c r="O208" s="346"/>
      <c r="P208" s="346"/>
      <c r="Q208" s="459"/>
      <c r="R208" s="524" t="s">
        <v>149</v>
      </c>
      <c r="S208" s="518" t="s">
        <v>583</v>
      </c>
      <c r="T208" s="518"/>
      <c r="U208" s="449"/>
      <c r="V208" s="449"/>
      <c r="W208" s="449"/>
      <c r="X208" s="533"/>
      <c r="Y208" s="534"/>
      <c r="Z208" s="534"/>
      <c r="AA208" s="534"/>
      <c r="AB208" s="534"/>
      <c r="AC208" s="534"/>
      <c r="AD208" s="534"/>
      <c r="AE208" s="534"/>
      <c r="AF208" s="534"/>
      <c r="AG208" s="449"/>
      <c r="AH208" s="456"/>
      <c r="AI208" s="402"/>
      <c r="AJ208" s="200"/>
      <c r="AK208" s="200"/>
      <c r="AL208" s="339"/>
      <c r="AM208" s="279"/>
      <c r="AN208" s="200"/>
      <c r="AO208" s="401"/>
    </row>
    <row r="209" spans="1:41" s="201" customFormat="1" ht="14.25" customHeight="1" thickBot="1">
      <c r="A209" s="529"/>
      <c r="B209" s="432"/>
      <c r="C209" s="415"/>
      <c r="D209" s="415"/>
      <c r="E209" s="433"/>
      <c r="F209" s="432"/>
      <c r="G209" s="318"/>
      <c r="H209" s="317"/>
      <c r="I209" s="317"/>
      <c r="J209" s="317"/>
      <c r="K209" s="412"/>
      <c r="L209" s="413"/>
      <c r="M209" s="414"/>
      <c r="N209" s="1493" t="s">
        <v>87</v>
      </c>
      <c r="O209" s="1247"/>
      <c r="P209" s="1247"/>
      <c r="Q209" s="1248"/>
      <c r="R209" s="328" t="s">
        <v>149</v>
      </c>
      <c r="S209" s="324" t="s">
        <v>584</v>
      </c>
      <c r="T209" s="547"/>
      <c r="U209" s="547"/>
      <c r="V209" s="547"/>
      <c r="W209" s="547"/>
      <c r="X209" s="548"/>
      <c r="Y209" s="549"/>
      <c r="Z209" s="549"/>
      <c r="AA209" s="549"/>
      <c r="AB209" s="549"/>
      <c r="AC209" s="549"/>
      <c r="AD209" s="549"/>
      <c r="AE209" s="549"/>
      <c r="AF209" s="549"/>
      <c r="AG209" s="547"/>
      <c r="AH209" s="414"/>
      <c r="AI209" s="782"/>
      <c r="AJ209" s="413"/>
      <c r="AK209" s="413"/>
      <c r="AL209" s="414"/>
      <c r="AM209" s="412"/>
      <c r="AN209" s="413"/>
      <c r="AO209" s="418"/>
    </row>
    <row r="210" spans="1:41" s="201" customFormat="1" ht="14.25" customHeight="1">
      <c r="A210" s="529"/>
      <c r="B210" s="363" t="s">
        <v>733</v>
      </c>
      <c r="D210" s="510"/>
      <c r="E210" s="207"/>
      <c r="F210" s="272" t="s">
        <v>174</v>
      </c>
      <c r="G210" s="319"/>
      <c r="H210" s="204"/>
      <c r="I210" s="204"/>
      <c r="J210" s="319"/>
      <c r="K210" s="1226" t="s">
        <v>359</v>
      </c>
      <c r="L210" s="1227"/>
      <c r="M210" s="1228"/>
      <c r="N210" s="1253" t="s">
        <v>734</v>
      </c>
      <c r="O210" s="1235"/>
      <c r="P210" s="1235"/>
      <c r="Q210" s="1236"/>
      <c r="R210" s="781" t="s">
        <v>85</v>
      </c>
      <c r="S210" s="200" t="s">
        <v>750</v>
      </c>
      <c r="T210" s="111"/>
      <c r="U210" s="200"/>
      <c r="V210" s="129"/>
      <c r="W210" s="111"/>
      <c r="X210" s="111"/>
      <c r="Y210" s="338" t="s">
        <v>427</v>
      </c>
      <c r="Z210" s="727" t="s">
        <v>149</v>
      </c>
      <c r="AA210" s="129" t="s">
        <v>360</v>
      </c>
      <c r="AB210" s="129"/>
      <c r="AC210" s="727" t="s">
        <v>149</v>
      </c>
      <c r="AD210" s="129" t="s">
        <v>277</v>
      </c>
      <c r="AE210" s="111" t="s">
        <v>426</v>
      </c>
      <c r="AF210" s="129"/>
      <c r="AG210" s="129"/>
      <c r="AH210" s="339"/>
      <c r="AI210" s="378" t="s">
        <v>149</v>
      </c>
      <c r="AJ210" s="200" t="s">
        <v>146</v>
      </c>
      <c r="AK210" s="204"/>
      <c r="AL210" s="319"/>
      <c r="AM210" s="208" t="s">
        <v>149</v>
      </c>
      <c r="AN210" s="204" t="s">
        <v>176</v>
      </c>
      <c r="AO210" s="401"/>
    </row>
    <row r="211" spans="1:41" s="201" customFormat="1" ht="14.25" customHeight="1">
      <c r="A211" s="529"/>
      <c r="B211" s="1123" t="s">
        <v>243</v>
      </c>
      <c r="C211" s="1119"/>
      <c r="D211" s="1119"/>
      <c r="E211" s="1120"/>
      <c r="F211" s="727" t="s">
        <v>149</v>
      </c>
      <c r="G211" s="312">
        <v>5</v>
      </c>
      <c r="H211" s="727" t="s">
        <v>149</v>
      </c>
      <c r="I211" s="272" t="s">
        <v>422</v>
      </c>
      <c r="J211" s="319"/>
      <c r="K211" s="613"/>
      <c r="L211" s="597"/>
      <c r="M211" s="598"/>
      <c r="N211" s="320"/>
      <c r="O211" s="204"/>
      <c r="P211" s="204"/>
      <c r="Q211" s="319"/>
      <c r="R211" s="781"/>
      <c r="S211" s="409" t="s">
        <v>427</v>
      </c>
      <c r="T211" s="727" t="s">
        <v>149</v>
      </c>
      <c r="U211" s="204" t="s">
        <v>735</v>
      </c>
      <c r="V211" s="369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46"/>
      <c r="AI211" s="378" t="s">
        <v>149</v>
      </c>
      <c r="AJ211" s="200" t="s">
        <v>187</v>
      </c>
      <c r="AK211" s="204"/>
      <c r="AL211" s="319"/>
      <c r="AM211" s="208" t="s">
        <v>149</v>
      </c>
      <c r="AN211" s="204" t="s">
        <v>177</v>
      </c>
      <c r="AO211" s="401"/>
    </row>
    <row r="212" spans="1:41" s="201" customFormat="1" ht="14.25" customHeight="1">
      <c r="A212" s="529"/>
      <c r="B212" s="1123" t="s">
        <v>244</v>
      </c>
      <c r="C212" s="1119"/>
      <c r="D212" s="1119"/>
      <c r="E212" s="1120"/>
      <c r="F212" s="727" t="s">
        <v>149</v>
      </c>
      <c r="G212" s="312">
        <v>4</v>
      </c>
      <c r="H212" s="727" t="s">
        <v>149</v>
      </c>
      <c r="I212" s="272" t="s">
        <v>423</v>
      </c>
      <c r="J212" s="319"/>
      <c r="K212" s="727" t="s">
        <v>149</v>
      </c>
      <c r="L212" s="597"/>
      <c r="M212" s="598"/>
      <c r="N212" s="1416" t="s">
        <v>736</v>
      </c>
      <c r="O212" s="1417"/>
      <c r="P212" s="1417"/>
      <c r="Q212" s="1418"/>
      <c r="R212" s="809" t="s">
        <v>85</v>
      </c>
      <c r="S212" s="340" t="s">
        <v>737</v>
      </c>
      <c r="T212" s="340"/>
      <c r="U212" s="340"/>
      <c r="V212" s="340"/>
      <c r="W212" s="340"/>
      <c r="X212" s="340"/>
      <c r="Y212" s="340"/>
      <c r="Z212" s="340"/>
      <c r="AA212" s="340"/>
      <c r="AB212" s="340"/>
      <c r="AC212" s="340"/>
      <c r="AD212" s="340"/>
      <c r="AE212" s="340"/>
      <c r="AF212" s="340"/>
      <c r="AG212" s="340"/>
      <c r="AH212" s="376"/>
      <c r="AI212" s="378" t="s">
        <v>149</v>
      </c>
      <c r="AJ212" s="200" t="s">
        <v>473</v>
      </c>
      <c r="AK212" s="204"/>
      <c r="AL212" s="319"/>
      <c r="AM212" s="320"/>
      <c r="AN212" s="204"/>
      <c r="AO212" s="401"/>
    </row>
    <row r="213" spans="1:41" s="201" customFormat="1" ht="14.25" customHeight="1">
      <c r="A213" s="529"/>
      <c r="B213" s="1460" t="s">
        <v>358</v>
      </c>
      <c r="C213" s="1189"/>
      <c r="D213" s="1189"/>
      <c r="E213" s="1190"/>
      <c r="F213" s="602" t="s">
        <v>149</v>
      </c>
      <c r="G213" s="312">
        <v>3</v>
      </c>
      <c r="H213" s="644" t="s">
        <v>149</v>
      </c>
      <c r="I213" s="272" t="s">
        <v>221</v>
      </c>
      <c r="J213" s="319"/>
      <c r="K213" s="1315" t="s">
        <v>752</v>
      </c>
      <c r="L213" s="1316"/>
      <c r="M213" s="1317"/>
      <c r="N213" s="391"/>
      <c r="O213" s="345"/>
      <c r="P213" s="345"/>
      <c r="Q213" s="392"/>
      <c r="R213" s="810"/>
      <c r="S213" s="405" t="s">
        <v>427</v>
      </c>
      <c r="T213" s="646" t="s">
        <v>149</v>
      </c>
      <c r="U213" s="346" t="s">
        <v>281</v>
      </c>
      <c r="V213" s="346"/>
      <c r="W213" s="347"/>
      <c r="X213" s="646" t="s">
        <v>149</v>
      </c>
      <c r="Y213" s="346" t="s">
        <v>282</v>
      </c>
      <c r="Z213" s="615"/>
      <c r="AA213" s="615"/>
      <c r="AB213" s="646" t="s">
        <v>149</v>
      </c>
      <c r="AC213" s="348" t="s">
        <v>277</v>
      </c>
      <c r="AD213" s="404" t="s">
        <v>426</v>
      </c>
      <c r="AE213" s="345"/>
      <c r="AF213" s="345"/>
      <c r="AG213" s="345"/>
      <c r="AH213" s="392"/>
      <c r="AI213" s="378" t="s">
        <v>149</v>
      </c>
      <c r="AJ213" s="1351" t="s">
        <v>770</v>
      </c>
      <c r="AK213" s="1351"/>
      <c r="AL213" s="1308"/>
      <c r="AM213" s="320"/>
      <c r="AN213" s="204"/>
      <c r="AO213" s="401"/>
    </row>
    <row r="214" spans="1:41" s="201" customFormat="1" ht="14.25" customHeight="1">
      <c r="A214" s="274"/>
      <c r="B214" s="320"/>
      <c r="E214" s="319"/>
      <c r="F214" s="602" t="s">
        <v>149</v>
      </c>
      <c r="G214" s="312">
        <v>2</v>
      </c>
      <c r="H214" s="644" t="s">
        <v>149</v>
      </c>
      <c r="I214" s="272" t="s">
        <v>424</v>
      </c>
      <c r="J214" s="312"/>
      <c r="K214" s="279"/>
      <c r="L214" s="200"/>
      <c r="M214" s="339"/>
      <c r="N214" s="1123" t="s">
        <v>738</v>
      </c>
      <c r="O214" s="1119"/>
      <c r="P214" s="1119"/>
      <c r="Q214" s="1120"/>
      <c r="R214" s="513" t="s">
        <v>149</v>
      </c>
      <c r="S214" s="204" t="s">
        <v>565</v>
      </c>
      <c r="T214" s="204"/>
      <c r="U214" s="204"/>
      <c r="V214" s="204"/>
      <c r="W214" s="311"/>
      <c r="X214" s="311"/>
      <c r="Y214" s="409"/>
      <c r="Z214" s="409"/>
      <c r="AA214" s="409"/>
      <c r="AB214" s="409"/>
      <c r="AC214" s="409"/>
      <c r="AD214" s="409"/>
      <c r="AE214" s="204"/>
      <c r="AF214" s="204"/>
      <c r="AG214" s="311"/>
      <c r="AH214" s="319"/>
      <c r="AI214" s="378" t="s">
        <v>149</v>
      </c>
      <c r="AJ214" s="1351"/>
      <c r="AK214" s="1351"/>
      <c r="AL214" s="1308"/>
      <c r="AM214" s="320"/>
      <c r="AN214" s="204"/>
      <c r="AO214" s="401"/>
    </row>
    <row r="215" spans="1:41" s="201" customFormat="1" ht="14.25" customHeight="1">
      <c r="A215" s="274"/>
      <c r="B215" s="320"/>
      <c r="C215" s="204"/>
      <c r="D215" s="204"/>
      <c r="E215" s="319"/>
      <c r="F215" s="602" t="s">
        <v>149</v>
      </c>
      <c r="G215" s="312">
        <v>1</v>
      </c>
      <c r="K215" s="279"/>
      <c r="L215" s="200"/>
      <c r="M215" s="339"/>
      <c r="N215" s="391"/>
      <c r="O215" s="345"/>
      <c r="P215" s="345"/>
      <c r="Q215" s="392"/>
      <c r="R215" s="595" t="s">
        <v>149</v>
      </c>
      <c r="S215" s="345" t="s">
        <v>768</v>
      </c>
      <c r="T215" s="345"/>
      <c r="U215" s="345"/>
      <c r="V215" s="345"/>
      <c r="W215" s="389"/>
      <c r="X215" s="389"/>
      <c r="Y215" s="405"/>
      <c r="Z215" s="405"/>
      <c r="AA215" s="405"/>
      <c r="AB215" s="405"/>
      <c r="AC215" s="405"/>
      <c r="AD215" s="405"/>
      <c r="AE215" s="345"/>
      <c r="AF215" s="345"/>
      <c r="AG215" s="389"/>
      <c r="AH215" s="392"/>
      <c r="AI215" s="378" t="s">
        <v>149</v>
      </c>
      <c r="AJ215" s="1093"/>
      <c r="AK215" s="1093"/>
      <c r="AL215" s="1094"/>
      <c r="AM215" s="320"/>
      <c r="AN215" s="204"/>
      <c r="AO215" s="401"/>
    </row>
    <row r="216" spans="1:41" s="201" customFormat="1" ht="14.25" customHeight="1">
      <c r="A216" s="274"/>
      <c r="B216" s="378" t="s">
        <v>149</v>
      </c>
      <c r="C216" s="204" t="s">
        <v>190</v>
      </c>
      <c r="D216" s="204"/>
      <c r="E216" s="319"/>
      <c r="F216" s="320"/>
      <c r="G216" s="312"/>
      <c r="H216" s="311"/>
      <c r="I216" s="311"/>
      <c r="J216" s="311"/>
      <c r="K216" s="279"/>
      <c r="L216" s="200"/>
      <c r="M216" s="339"/>
      <c r="N216" s="1416" t="s">
        <v>739</v>
      </c>
      <c r="O216" s="1417"/>
      <c r="P216" s="1417"/>
      <c r="Q216" s="1418"/>
      <c r="R216" s="602" t="s">
        <v>149</v>
      </c>
      <c r="S216" s="204" t="s">
        <v>740</v>
      </c>
      <c r="T216" s="204"/>
      <c r="U216" s="204"/>
      <c r="V216" s="204"/>
      <c r="W216" s="311"/>
      <c r="X216" s="311"/>
      <c r="Y216" s="409"/>
      <c r="Z216" s="409"/>
      <c r="AA216" s="409"/>
      <c r="AB216" s="409"/>
      <c r="AC216" s="409"/>
      <c r="AD216" s="409"/>
      <c r="AE216" s="204"/>
      <c r="AF216" s="204"/>
      <c r="AG216" s="311"/>
      <c r="AH216" s="319"/>
      <c r="AI216" s="320"/>
      <c r="AJ216" s="204"/>
      <c r="AK216" s="204"/>
      <c r="AL216" s="319"/>
      <c r="AM216" s="320"/>
      <c r="AN216" s="204"/>
      <c r="AO216" s="401"/>
    </row>
    <row r="217" spans="1:41" s="201" customFormat="1" ht="14.25" customHeight="1">
      <c r="A217" s="274"/>
      <c r="B217" s="320"/>
      <c r="C217" s="204"/>
      <c r="D217" s="204"/>
      <c r="E217" s="319"/>
      <c r="F217" s="320"/>
      <c r="G217" s="312"/>
      <c r="H217" s="311"/>
      <c r="I217" s="311"/>
      <c r="J217" s="311"/>
      <c r="K217" s="397"/>
      <c r="L217" s="398"/>
      <c r="M217" s="399"/>
      <c r="N217" s="381"/>
      <c r="O217" s="372"/>
      <c r="P217" s="372"/>
      <c r="Q217" s="373"/>
      <c r="R217" s="374" t="s">
        <v>149</v>
      </c>
      <c r="S217" s="398" t="s">
        <v>766</v>
      </c>
      <c r="T217" s="398"/>
      <c r="U217" s="398"/>
      <c r="V217" s="327"/>
      <c r="W217" s="115"/>
      <c r="X217" s="398"/>
      <c r="Y217" s="398"/>
      <c r="Z217" s="398"/>
      <c r="AA217" s="440"/>
      <c r="AB217" s="511"/>
      <c r="AC217" s="511"/>
      <c r="AD217" s="511"/>
      <c r="AE217" s="511"/>
      <c r="AF217" s="511"/>
      <c r="AG217" s="327"/>
      <c r="AH217" s="399"/>
      <c r="AJ217" s="204"/>
      <c r="AK217" s="204"/>
      <c r="AL217" s="319"/>
      <c r="AM217" s="320"/>
      <c r="AN217" s="204"/>
      <c r="AO217" s="401"/>
    </row>
    <row r="218" spans="1:41" s="201" customFormat="1" ht="14.25" customHeight="1">
      <c r="A218" s="274"/>
      <c r="B218" s="320"/>
      <c r="C218" s="272"/>
      <c r="D218" s="204"/>
      <c r="E218" s="319"/>
      <c r="F218" s="320"/>
      <c r="G218" s="312"/>
      <c r="H218" s="311"/>
      <c r="I218" s="311"/>
      <c r="J218" s="312"/>
      <c r="K218" s="1118" t="s">
        <v>364</v>
      </c>
      <c r="L218" s="1121"/>
      <c r="M218" s="1122"/>
      <c r="N218" s="1260" t="s">
        <v>374</v>
      </c>
      <c r="O218" s="1261"/>
      <c r="P218" s="1261"/>
      <c r="Q218" s="1262"/>
      <c r="R218" s="602" t="s">
        <v>149</v>
      </c>
      <c r="S218" s="200" t="s">
        <v>546</v>
      </c>
      <c r="T218" s="111"/>
      <c r="U218" s="111"/>
      <c r="V218" s="111"/>
      <c r="W218" s="111"/>
      <c r="X218" s="200"/>
      <c r="Y218" s="200"/>
      <c r="Z218" s="200"/>
      <c r="AA218" s="338"/>
      <c r="AB218" s="512"/>
      <c r="AC218" s="512"/>
      <c r="AD218" s="512"/>
      <c r="AE218" s="512"/>
      <c r="AF218" s="512"/>
      <c r="AG218" s="129"/>
      <c r="AH218" s="339"/>
      <c r="AI218" s="320"/>
      <c r="AJ218" s="204"/>
      <c r="AK218" s="204"/>
      <c r="AL218" s="319"/>
      <c r="AM218" s="320"/>
      <c r="AN218" s="204"/>
      <c r="AO218" s="401"/>
    </row>
    <row r="219" spans="1:41" s="201" customFormat="1" ht="14.25" customHeight="1">
      <c r="A219" s="484"/>
      <c r="B219" s="320"/>
      <c r="C219" s="272"/>
      <c r="D219" s="204"/>
      <c r="E219" s="319"/>
      <c r="F219" s="320"/>
      <c r="G219" s="312"/>
      <c r="H219" s="311"/>
      <c r="I219" s="311"/>
      <c r="J219" s="312"/>
      <c r="K219" s="279"/>
      <c r="L219" s="200"/>
      <c r="M219" s="339"/>
      <c r="N219" s="1416" t="s">
        <v>547</v>
      </c>
      <c r="O219" s="1417"/>
      <c r="P219" s="1417"/>
      <c r="Q219" s="1418"/>
      <c r="R219" s="513" t="s">
        <v>149</v>
      </c>
      <c r="S219" s="341" t="s">
        <v>741</v>
      </c>
      <c r="T219" s="460"/>
      <c r="U219" s="460"/>
      <c r="V219" s="460"/>
      <c r="W219" s="460"/>
      <c r="X219" s="341"/>
      <c r="Y219" s="647" t="s">
        <v>149</v>
      </c>
      <c r="Z219" s="341" t="s">
        <v>548</v>
      </c>
      <c r="AA219" s="460"/>
      <c r="AB219" s="460"/>
      <c r="AC219" s="460"/>
      <c r="AD219" s="460"/>
      <c r="AE219" s="464"/>
      <c r="AF219" s="464"/>
      <c r="AG219" s="343"/>
      <c r="AH219" s="461"/>
      <c r="AI219" s="320"/>
      <c r="AJ219" s="204"/>
      <c r="AK219" s="204"/>
      <c r="AL219" s="319"/>
      <c r="AM219" s="320"/>
      <c r="AN219" s="204"/>
      <c r="AO219" s="401"/>
    </row>
    <row r="220" spans="1:41" s="201" customFormat="1" ht="14.25" customHeight="1">
      <c r="A220" s="484"/>
      <c r="B220" s="320"/>
      <c r="C220" s="272"/>
      <c r="D220" s="204"/>
      <c r="E220" s="319"/>
      <c r="F220" s="320"/>
      <c r="G220" s="312"/>
      <c r="H220" s="311"/>
      <c r="I220" s="311"/>
      <c r="J220" s="312"/>
      <c r="K220" s="644" t="s">
        <v>149</v>
      </c>
      <c r="L220" s="200"/>
      <c r="M220" s="339"/>
      <c r="N220" s="465"/>
      <c r="O220" s="404"/>
      <c r="P220" s="404"/>
      <c r="Q220" s="404"/>
      <c r="R220" s="800" t="s">
        <v>85</v>
      </c>
      <c r="S220" s="346" t="s">
        <v>549</v>
      </c>
      <c r="T220" s="350"/>
      <c r="U220" s="350"/>
      <c r="V220" s="350"/>
      <c r="W220" s="350"/>
      <c r="X220" s="346"/>
      <c r="Y220" s="346"/>
      <c r="Z220" s="346"/>
      <c r="AA220" s="347"/>
      <c r="AB220" s="405" t="s">
        <v>84</v>
      </c>
      <c r="AC220" s="646" t="s">
        <v>149</v>
      </c>
      <c r="AD220" s="389" t="s">
        <v>360</v>
      </c>
      <c r="AE220" s="389"/>
      <c r="AF220" s="646" t="s">
        <v>149</v>
      </c>
      <c r="AG220" s="389" t="s">
        <v>277</v>
      </c>
      <c r="AH220" s="514" t="s">
        <v>82</v>
      </c>
      <c r="AI220" s="320"/>
      <c r="AJ220" s="204"/>
      <c r="AK220" s="204"/>
      <c r="AL220" s="319"/>
      <c r="AM220" s="320"/>
      <c r="AN220" s="204"/>
      <c r="AO220" s="401"/>
    </row>
    <row r="221" spans="1:41" s="201" customFormat="1" ht="14.25" customHeight="1">
      <c r="A221" s="484"/>
      <c r="B221" s="320"/>
      <c r="C221" s="272"/>
      <c r="D221" s="204"/>
      <c r="E221" s="319"/>
      <c r="F221" s="320"/>
      <c r="G221" s="312"/>
      <c r="H221" s="311"/>
      <c r="I221" s="311"/>
      <c r="J221" s="312"/>
      <c r="K221" s="1315" t="s">
        <v>752</v>
      </c>
      <c r="L221" s="1316"/>
      <c r="M221" s="1317"/>
      <c r="N221" s="1416" t="s">
        <v>280</v>
      </c>
      <c r="O221" s="1417"/>
      <c r="P221" s="1417"/>
      <c r="Q221" s="1418"/>
      <c r="R221" s="781" t="s">
        <v>85</v>
      </c>
      <c r="S221" s="200" t="s">
        <v>767</v>
      </c>
      <c r="T221" s="200"/>
      <c r="U221" s="111"/>
      <c r="V221" s="111"/>
      <c r="W221" s="111"/>
      <c r="X221" s="200"/>
      <c r="Y221" s="200"/>
      <c r="Z221" s="200"/>
      <c r="AA221" s="338"/>
      <c r="AB221" s="409" t="s">
        <v>84</v>
      </c>
      <c r="AC221" s="644" t="s">
        <v>149</v>
      </c>
      <c r="AD221" s="311" t="s">
        <v>360</v>
      </c>
      <c r="AE221" s="311"/>
      <c r="AF221" s="644" t="s">
        <v>149</v>
      </c>
      <c r="AG221" s="311" t="s">
        <v>277</v>
      </c>
      <c r="AH221" s="330" t="s">
        <v>82</v>
      </c>
      <c r="AI221" s="320"/>
      <c r="AJ221" s="204"/>
      <c r="AK221" s="204"/>
      <c r="AL221" s="319"/>
      <c r="AM221" s="320"/>
      <c r="AN221" s="204"/>
      <c r="AO221" s="401"/>
    </row>
    <row r="222" spans="1:41" s="201" customFormat="1" ht="14.25" customHeight="1">
      <c r="A222" s="484"/>
      <c r="B222" s="320"/>
      <c r="C222" s="272"/>
      <c r="D222" s="204"/>
      <c r="E222" s="319"/>
      <c r="F222" s="320"/>
      <c r="G222" s="312"/>
      <c r="H222" s="311"/>
      <c r="I222" s="311"/>
      <c r="J222" s="311"/>
      <c r="K222" s="279"/>
      <c r="L222" s="200"/>
      <c r="M222" s="339"/>
      <c r="N222" s="329"/>
      <c r="O222" s="272"/>
      <c r="P222" s="272"/>
      <c r="Q222" s="272"/>
      <c r="R222" s="781" t="s">
        <v>85</v>
      </c>
      <c r="S222" s="200" t="s">
        <v>551</v>
      </c>
      <c r="T222" s="200"/>
      <c r="U222" s="111"/>
      <c r="V222" s="111"/>
      <c r="W222" s="111"/>
      <c r="X222" s="200"/>
      <c r="Y222" s="419"/>
      <c r="Z222" s="111"/>
      <c r="AA222" s="419"/>
      <c r="AB222" s="409" t="s">
        <v>84</v>
      </c>
      <c r="AC222" s="644" t="s">
        <v>149</v>
      </c>
      <c r="AD222" s="311" t="s">
        <v>360</v>
      </c>
      <c r="AE222" s="311"/>
      <c r="AF222" s="644" t="s">
        <v>149</v>
      </c>
      <c r="AG222" s="311" t="s">
        <v>277</v>
      </c>
      <c r="AH222" s="330" t="s">
        <v>82</v>
      </c>
      <c r="AI222" s="320"/>
      <c r="AJ222" s="204"/>
      <c r="AK222" s="204"/>
      <c r="AL222" s="319"/>
      <c r="AM222" s="320"/>
      <c r="AN222" s="204"/>
      <c r="AO222" s="401"/>
    </row>
    <row r="223" spans="1:41" s="201" customFormat="1" ht="14.25" customHeight="1">
      <c r="A223" s="484"/>
      <c r="B223" s="320"/>
      <c r="C223" s="272"/>
      <c r="D223" s="204"/>
      <c r="E223" s="319"/>
      <c r="F223" s="320"/>
      <c r="G223" s="312"/>
      <c r="H223" s="311"/>
      <c r="I223" s="311"/>
      <c r="J223" s="311"/>
      <c r="K223" s="279"/>
      <c r="L223" s="200"/>
      <c r="M223" s="339"/>
      <c r="N223" s="329"/>
      <c r="O223" s="272"/>
      <c r="P223" s="272"/>
      <c r="Q223" s="272"/>
      <c r="R223" s="781" t="s">
        <v>85</v>
      </c>
      <c r="S223" s="200" t="s">
        <v>552</v>
      </c>
      <c r="T223" s="111"/>
      <c r="U223" s="200"/>
      <c r="V223" s="111"/>
      <c r="W223" s="111"/>
      <c r="X223" s="129"/>
      <c r="Y223" s="200"/>
      <c r="Z223" s="200"/>
      <c r="AA223" s="129"/>
      <c r="AB223" s="409" t="s">
        <v>84</v>
      </c>
      <c r="AC223" s="644" t="s">
        <v>149</v>
      </c>
      <c r="AD223" s="311" t="s">
        <v>360</v>
      </c>
      <c r="AE223" s="311"/>
      <c r="AF223" s="644" t="s">
        <v>149</v>
      </c>
      <c r="AG223" s="311" t="s">
        <v>277</v>
      </c>
      <c r="AH223" s="330" t="s">
        <v>82</v>
      </c>
      <c r="AI223" s="320"/>
      <c r="AJ223" s="204"/>
      <c r="AK223" s="204"/>
      <c r="AL223" s="319"/>
      <c r="AM223" s="320"/>
      <c r="AN223" s="204"/>
      <c r="AO223" s="401"/>
    </row>
    <row r="224" spans="1:41" s="201" customFormat="1" ht="14.25" customHeight="1">
      <c r="A224" s="515"/>
      <c r="B224" s="320"/>
      <c r="C224" s="272"/>
      <c r="D224" s="204"/>
      <c r="E224" s="319"/>
      <c r="F224" s="320"/>
      <c r="G224" s="312"/>
      <c r="H224" s="311"/>
      <c r="I224" s="311"/>
      <c r="J224" s="311"/>
      <c r="K224" s="279"/>
      <c r="L224" s="200"/>
      <c r="M224" s="339"/>
      <c r="N224" s="1476" t="s">
        <v>553</v>
      </c>
      <c r="O224" s="1477"/>
      <c r="P224" s="1477"/>
      <c r="Q224" s="1478"/>
      <c r="R224" s="808" t="s">
        <v>85</v>
      </c>
      <c r="S224" s="455" t="s">
        <v>373</v>
      </c>
      <c r="T224" s="449"/>
      <c r="U224" s="455"/>
      <c r="V224" s="449"/>
      <c r="W224" s="449"/>
      <c r="X224" s="333"/>
      <c r="Y224" s="517" t="s">
        <v>84</v>
      </c>
      <c r="Z224" s="307" t="s">
        <v>149</v>
      </c>
      <c r="AA224" s="518" t="s">
        <v>554</v>
      </c>
      <c r="AB224" s="333"/>
      <c r="AC224" s="333"/>
      <c r="AD224" s="333"/>
      <c r="AE224" s="480"/>
      <c r="AF224" s="307" t="s">
        <v>149</v>
      </c>
      <c r="AG224" s="480" t="s">
        <v>277</v>
      </c>
      <c r="AH224" s="519" t="s">
        <v>82</v>
      </c>
      <c r="AI224" s="320"/>
      <c r="AJ224" s="204"/>
      <c r="AK224" s="204"/>
      <c r="AL224" s="319"/>
      <c r="AM224" s="320"/>
      <c r="AN224" s="204"/>
      <c r="AO224" s="401"/>
    </row>
    <row r="225" spans="1:41" s="201" customFormat="1" ht="14.25" customHeight="1">
      <c r="A225" s="515"/>
      <c r="B225" s="320"/>
      <c r="C225" s="272"/>
      <c r="D225" s="204"/>
      <c r="E225" s="319"/>
      <c r="F225" s="320"/>
      <c r="G225" s="312"/>
      <c r="H225" s="311"/>
      <c r="I225" s="311"/>
      <c r="J225" s="312"/>
      <c r="K225" s="200"/>
      <c r="L225" s="200"/>
      <c r="M225" s="339"/>
      <c r="N225" s="1476" t="s">
        <v>555</v>
      </c>
      <c r="O225" s="1477"/>
      <c r="P225" s="1477"/>
      <c r="Q225" s="1478"/>
      <c r="R225" s="808" t="s">
        <v>85</v>
      </c>
      <c r="S225" s="455" t="s">
        <v>556</v>
      </c>
      <c r="T225" s="449"/>
      <c r="U225" s="455"/>
      <c r="V225" s="449"/>
      <c r="W225" s="449"/>
      <c r="X225" s="450"/>
      <c r="Y225" s="455"/>
      <c r="Z225" s="455"/>
      <c r="AA225" s="450"/>
      <c r="AB225" s="517" t="s">
        <v>84</v>
      </c>
      <c r="AC225" s="307" t="s">
        <v>149</v>
      </c>
      <c r="AD225" s="480" t="s">
        <v>360</v>
      </c>
      <c r="AE225" s="480"/>
      <c r="AF225" s="307" t="s">
        <v>149</v>
      </c>
      <c r="AG225" s="480" t="s">
        <v>277</v>
      </c>
      <c r="AH225" s="519" t="s">
        <v>82</v>
      </c>
      <c r="AI225" s="320"/>
      <c r="AJ225" s="204"/>
      <c r="AK225" s="204"/>
      <c r="AL225" s="319"/>
      <c r="AM225" s="320"/>
      <c r="AN225" s="204"/>
      <c r="AO225" s="401"/>
    </row>
    <row r="226" spans="1:41" s="201" customFormat="1" ht="14.25" customHeight="1">
      <c r="A226" s="515"/>
      <c r="B226" s="320"/>
      <c r="C226" s="272"/>
      <c r="D226" s="204"/>
      <c r="E226" s="319"/>
      <c r="F226" s="320"/>
      <c r="G226" s="312"/>
      <c r="H226" s="311"/>
      <c r="I226" s="311"/>
      <c r="J226" s="312"/>
      <c r="K226" s="200"/>
      <c r="L226" s="200"/>
      <c r="M226" s="339"/>
      <c r="N226" s="1416" t="s">
        <v>736</v>
      </c>
      <c r="O226" s="1417"/>
      <c r="P226" s="1417"/>
      <c r="Q226" s="1418"/>
      <c r="R226" s="809" t="s">
        <v>85</v>
      </c>
      <c r="S226" s="340" t="s">
        <v>737</v>
      </c>
      <c r="T226" s="340"/>
      <c r="U226" s="340"/>
      <c r="V226" s="340"/>
      <c r="W226" s="340"/>
      <c r="X226" s="340"/>
      <c r="Y226" s="340"/>
      <c r="Z226" s="340"/>
      <c r="AA226" s="340"/>
      <c r="AB226" s="340"/>
      <c r="AC226" s="340"/>
      <c r="AD226" s="340"/>
      <c r="AE226" s="340"/>
      <c r="AF226" s="340"/>
      <c r="AG226" s="340"/>
      <c r="AH226" s="376"/>
      <c r="AI226" s="320"/>
      <c r="AJ226" s="204"/>
      <c r="AK226" s="204"/>
      <c r="AL226" s="319"/>
      <c r="AM226" s="320"/>
      <c r="AN226" s="204"/>
      <c r="AO226" s="401"/>
    </row>
    <row r="227" spans="1:41" s="201" customFormat="1" ht="14.25" customHeight="1">
      <c r="A227" s="515"/>
      <c r="B227" s="320"/>
      <c r="C227" s="272"/>
      <c r="D227" s="204"/>
      <c r="E227" s="319"/>
      <c r="F227" s="320"/>
      <c r="G227" s="312"/>
      <c r="H227" s="311"/>
      <c r="I227" s="311"/>
      <c r="J227" s="312"/>
      <c r="K227" s="200"/>
      <c r="L227" s="200"/>
      <c r="M227" s="339"/>
      <c r="N227" s="391"/>
      <c r="O227" s="345"/>
      <c r="P227" s="345"/>
      <c r="Q227" s="392"/>
      <c r="R227" s="810"/>
      <c r="S227" s="405" t="s">
        <v>427</v>
      </c>
      <c r="T227" s="646" t="s">
        <v>149</v>
      </c>
      <c r="U227" s="346" t="s">
        <v>281</v>
      </c>
      <c r="V227" s="346"/>
      <c r="W227" s="347"/>
      <c r="X227" s="646" t="s">
        <v>149</v>
      </c>
      <c r="Y227" s="346" t="s">
        <v>282</v>
      </c>
      <c r="Z227" s="615"/>
      <c r="AA227" s="615"/>
      <c r="AB227" s="646" t="s">
        <v>149</v>
      </c>
      <c r="AC227" s="348" t="s">
        <v>277</v>
      </c>
      <c r="AD227" s="404" t="s">
        <v>426</v>
      </c>
      <c r="AE227" s="345"/>
      <c r="AF227" s="345"/>
      <c r="AG227" s="345"/>
      <c r="AH227" s="392"/>
      <c r="AI227" s="320"/>
      <c r="AJ227" s="204"/>
      <c r="AK227" s="204"/>
      <c r="AL227" s="319"/>
      <c r="AM227" s="320"/>
      <c r="AN227" s="204"/>
      <c r="AO227" s="401"/>
    </row>
    <row r="228" spans="1:41" s="201" customFormat="1" ht="14.25" customHeight="1">
      <c r="A228" s="515"/>
      <c r="B228" s="320"/>
      <c r="C228" s="272"/>
      <c r="D228" s="204"/>
      <c r="E228" s="319"/>
      <c r="F228" s="320"/>
      <c r="G228" s="312"/>
      <c r="H228" s="311"/>
      <c r="I228" s="311"/>
      <c r="J228" s="312"/>
      <c r="K228" s="200"/>
      <c r="L228" s="200"/>
      <c r="M228" s="339"/>
      <c r="N228" s="1123" t="s">
        <v>738</v>
      </c>
      <c r="O228" s="1119"/>
      <c r="P228" s="1119"/>
      <c r="Q228" s="1120"/>
      <c r="R228" s="513" t="s">
        <v>149</v>
      </c>
      <c r="S228" s="204" t="s">
        <v>565</v>
      </c>
      <c r="T228" s="204"/>
      <c r="U228" s="204"/>
      <c r="V228" s="204"/>
      <c r="W228" s="311"/>
      <c r="X228" s="311"/>
      <c r="Y228" s="409"/>
      <c r="Z228" s="409"/>
      <c r="AA228" s="409"/>
      <c r="AB228" s="409"/>
      <c r="AC228" s="409"/>
      <c r="AD228" s="409"/>
      <c r="AE228" s="204"/>
      <c r="AF228" s="204"/>
      <c r="AG228" s="311"/>
      <c r="AH228" s="319"/>
      <c r="AI228" s="320"/>
      <c r="AJ228" s="204"/>
      <c r="AK228" s="204"/>
      <c r="AL228" s="319"/>
      <c r="AM228" s="320"/>
      <c r="AN228" s="204"/>
      <c r="AO228" s="401"/>
    </row>
    <row r="229" spans="1:41" s="201" customFormat="1" ht="14.25" customHeight="1">
      <c r="A229" s="515"/>
      <c r="B229" s="320"/>
      <c r="C229" s="272"/>
      <c r="D229" s="204"/>
      <c r="E229" s="319"/>
      <c r="F229" s="320"/>
      <c r="G229" s="312"/>
      <c r="H229" s="311"/>
      <c r="I229" s="311"/>
      <c r="J229" s="312"/>
      <c r="K229" s="200"/>
      <c r="L229" s="200"/>
      <c r="M229" s="339"/>
      <c r="N229" s="391"/>
      <c r="O229" s="345"/>
      <c r="P229" s="345"/>
      <c r="Q229" s="392"/>
      <c r="R229" s="595" t="s">
        <v>149</v>
      </c>
      <c r="S229" s="345" t="s">
        <v>768</v>
      </c>
      <c r="T229" s="345"/>
      <c r="U229" s="345"/>
      <c r="V229" s="345"/>
      <c r="W229" s="389"/>
      <c r="X229" s="389"/>
      <c r="Y229" s="405"/>
      <c r="Z229" s="405"/>
      <c r="AA229" s="405"/>
      <c r="AB229" s="405"/>
      <c r="AC229" s="405"/>
      <c r="AD229" s="405"/>
      <c r="AE229" s="345"/>
      <c r="AF229" s="345"/>
      <c r="AG229" s="389"/>
      <c r="AH229" s="392"/>
      <c r="AI229" s="320"/>
      <c r="AJ229" s="204"/>
      <c r="AK229" s="204"/>
      <c r="AL229" s="319"/>
      <c r="AM229" s="320"/>
      <c r="AN229" s="204"/>
      <c r="AO229" s="401"/>
    </row>
    <row r="230" spans="1:41" s="201" customFormat="1" ht="14.25" customHeight="1">
      <c r="A230" s="515"/>
      <c r="B230" s="320"/>
      <c r="C230" s="272"/>
      <c r="D230" s="204"/>
      <c r="E230" s="319"/>
      <c r="F230" s="320"/>
      <c r="G230" s="312"/>
      <c r="H230" s="311"/>
      <c r="I230" s="311"/>
      <c r="J230" s="312"/>
      <c r="K230" s="200"/>
      <c r="L230" s="200"/>
      <c r="M230" s="339"/>
      <c r="N230" s="1416" t="s">
        <v>557</v>
      </c>
      <c r="O230" s="1417"/>
      <c r="P230" s="1417"/>
      <c r="Q230" s="1418"/>
      <c r="R230" s="513" t="s">
        <v>149</v>
      </c>
      <c r="S230" s="341" t="s">
        <v>558</v>
      </c>
      <c r="T230" s="460"/>
      <c r="U230" s="341"/>
      <c r="V230" s="460"/>
      <c r="W230" s="460"/>
      <c r="X230" s="343"/>
      <c r="Y230" s="341"/>
      <c r="Z230" s="463"/>
      <c r="AA230" s="409"/>
      <c r="AB230" s="409"/>
      <c r="AC230" s="409"/>
      <c r="AD230" s="409"/>
      <c r="AE230" s="204"/>
      <c r="AF230" s="204"/>
      <c r="AG230" s="311"/>
      <c r="AH230" s="319"/>
      <c r="AI230" s="320"/>
      <c r="AJ230" s="204"/>
      <c r="AK230" s="204"/>
      <c r="AL230" s="319"/>
      <c r="AM230" s="320"/>
      <c r="AN230" s="204"/>
      <c r="AO230" s="401"/>
    </row>
    <row r="231" spans="1:41" s="201" customFormat="1" ht="14.25" customHeight="1">
      <c r="A231" s="515"/>
      <c r="B231" s="320"/>
      <c r="C231" s="272"/>
      <c r="D231" s="204"/>
      <c r="E231" s="319"/>
      <c r="F231" s="320"/>
      <c r="G231" s="312"/>
      <c r="H231" s="311"/>
      <c r="I231" s="311"/>
      <c r="J231" s="312"/>
      <c r="K231" s="397"/>
      <c r="L231" s="398"/>
      <c r="M231" s="399"/>
      <c r="N231" s="1473" t="s">
        <v>769</v>
      </c>
      <c r="O231" s="1474"/>
      <c r="P231" s="1474"/>
      <c r="Q231" s="1475"/>
      <c r="R231" s="521" t="s">
        <v>149</v>
      </c>
      <c r="S231" s="387" t="s">
        <v>864</v>
      </c>
      <c r="T231" s="451"/>
      <c r="U231" s="387"/>
      <c r="V231" s="451"/>
      <c r="W231" s="451"/>
      <c r="X231" s="388"/>
      <c r="Y231" s="387"/>
      <c r="Z231" s="785"/>
      <c r="AA231" s="785"/>
      <c r="AB231" s="785"/>
      <c r="AC231" s="785"/>
      <c r="AD231" s="785"/>
      <c r="AE231" s="786"/>
      <c r="AF231" s="786"/>
      <c r="AG231" s="522"/>
      <c r="AH231" s="787"/>
      <c r="AI231" s="379"/>
      <c r="AJ231" s="358"/>
      <c r="AK231" s="358"/>
      <c r="AL231" s="395"/>
      <c r="AM231" s="379"/>
      <c r="AN231" s="358"/>
      <c r="AO231" s="408"/>
    </row>
    <row r="232" spans="1:41" s="201" customFormat="1" ht="14.25" customHeight="1">
      <c r="A232" s="515"/>
      <c r="B232" s="320"/>
      <c r="C232" s="272"/>
      <c r="D232" s="204"/>
      <c r="E232" s="319"/>
      <c r="F232" s="320"/>
      <c r="G232" s="312"/>
      <c r="H232" s="311"/>
      <c r="I232" s="311"/>
      <c r="J232" s="312"/>
      <c r="K232" s="1353" t="s">
        <v>742</v>
      </c>
      <c r="L232" s="1354"/>
      <c r="M232" s="1355"/>
      <c r="N232" s="1341" t="s">
        <v>743</v>
      </c>
      <c r="O232" s="1342"/>
      <c r="P232" s="1342"/>
      <c r="Q232" s="1343"/>
      <c r="R232" s="602" t="s">
        <v>149</v>
      </c>
      <c r="S232" s="200" t="s">
        <v>744</v>
      </c>
      <c r="T232" s="200"/>
      <c r="U232" s="200"/>
      <c r="V232" s="200"/>
      <c r="W232" s="200"/>
      <c r="AE232" s="200"/>
      <c r="AF232" s="200"/>
      <c r="AG232" s="200"/>
      <c r="AH232" s="330"/>
      <c r="AI232" s="378" t="s">
        <v>149</v>
      </c>
      <c r="AJ232" s="200" t="s">
        <v>187</v>
      </c>
      <c r="AK232" s="204"/>
      <c r="AL232" s="319"/>
      <c r="AM232" s="208" t="s">
        <v>149</v>
      </c>
      <c r="AN232" s="204" t="s">
        <v>176</v>
      </c>
      <c r="AO232" s="401"/>
    </row>
    <row r="233" spans="1:41" s="201" customFormat="1" ht="14.25" customHeight="1">
      <c r="A233" s="515"/>
      <c r="B233" s="320"/>
      <c r="C233" s="272"/>
      <c r="D233" s="204"/>
      <c r="E233" s="319"/>
      <c r="F233" s="320"/>
      <c r="G233" s="312"/>
      <c r="H233" s="311"/>
      <c r="I233" s="311"/>
      <c r="J233" s="312"/>
      <c r="K233" s="200"/>
      <c r="L233" s="200"/>
      <c r="M233" s="339"/>
      <c r="N233" s="1341"/>
      <c r="O233" s="1342"/>
      <c r="P233" s="1342"/>
      <c r="Q233" s="1343"/>
      <c r="R233" s="602" t="s">
        <v>149</v>
      </c>
      <c r="S233" s="111" t="s">
        <v>746</v>
      </c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339"/>
      <c r="AI233" s="378" t="s">
        <v>149</v>
      </c>
      <c r="AJ233" s="1104" t="s">
        <v>771</v>
      </c>
      <c r="AK233" s="1104"/>
      <c r="AL233" s="1105"/>
      <c r="AM233" s="208" t="s">
        <v>149</v>
      </c>
      <c r="AN233" s="204" t="s">
        <v>177</v>
      </c>
      <c r="AO233" s="401"/>
    </row>
    <row r="234" spans="1:41" s="201" customFormat="1" ht="12" customHeight="1">
      <c r="A234" s="515"/>
      <c r="B234" s="320"/>
      <c r="C234" s="272"/>
      <c r="D234" s="204"/>
      <c r="E234" s="319"/>
      <c r="F234" s="320"/>
      <c r="G234" s="312"/>
      <c r="H234" s="311"/>
      <c r="I234" s="311"/>
      <c r="J234" s="312"/>
      <c r="K234" s="644" t="s">
        <v>149</v>
      </c>
      <c r="L234" s="200"/>
      <c r="M234" s="339"/>
      <c r="N234" s="309"/>
      <c r="O234" s="308"/>
      <c r="P234" s="308"/>
      <c r="Q234" s="207"/>
      <c r="R234" s="310"/>
      <c r="S234" s="628" t="s">
        <v>745</v>
      </c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339"/>
      <c r="AI234" s="378" t="s">
        <v>149</v>
      </c>
      <c r="AJ234" s="1093"/>
      <c r="AK234" s="1093"/>
      <c r="AL234" s="1094"/>
      <c r="AM234" s="320"/>
      <c r="AN234" s="204"/>
      <c r="AO234" s="401"/>
    </row>
    <row r="235" spans="1:41" s="201" customFormat="1" ht="14.25" customHeight="1">
      <c r="A235" s="515"/>
      <c r="B235" s="320"/>
      <c r="C235" s="272"/>
      <c r="D235" s="204"/>
      <c r="E235" s="319"/>
      <c r="F235" s="320"/>
      <c r="G235" s="312"/>
      <c r="H235" s="311"/>
      <c r="I235" s="311"/>
      <c r="J235" s="312"/>
      <c r="K235" s="1315" t="s">
        <v>752</v>
      </c>
      <c r="L235" s="1316"/>
      <c r="M235" s="1317"/>
      <c r="N235" s="1461" t="s">
        <v>753</v>
      </c>
      <c r="O235" s="1462"/>
      <c r="P235" s="1462"/>
      <c r="Q235" s="1463"/>
      <c r="R235" s="513" t="s">
        <v>149</v>
      </c>
      <c r="S235" s="340" t="s">
        <v>747</v>
      </c>
      <c r="T235" s="340"/>
      <c r="U235" s="538"/>
      <c r="V235" s="539"/>
      <c r="W235" s="539"/>
      <c r="X235" s="539"/>
      <c r="Y235" s="539"/>
      <c r="Z235" s="539"/>
      <c r="AA235" s="539"/>
      <c r="AB235" s="539"/>
      <c r="AC235" s="539"/>
      <c r="AD235" s="539"/>
      <c r="AE235" s="539"/>
      <c r="AF235" s="539"/>
      <c r="AG235" s="617"/>
      <c r="AH235" s="601"/>
      <c r="AI235" s="320"/>
      <c r="AJ235" s="204"/>
      <c r="AK235" s="204"/>
      <c r="AL235" s="319"/>
      <c r="AM235" s="320"/>
      <c r="AN235" s="204"/>
      <c r="AO235" s="401"/>
    </row>
    <row r="236" spans="1:41" s="201" customFormat="1" ht="14.25" customHeight="1">
      <c r="A236" s="515"/>
      <c r="B236" s="320"/>
      <c r="C236" s="272"/>
      <c r="D236" s="204"/>
      <c r="E236" s="319"/>
      <c r="F236" s="320"/>
      <c r="G236" s="312"/>
      <c r="H236" s="311"/>
      <c r="I236" s="311"/>
      <c r="J236" s="311"/>
      <c r="K236" s="279"/>
      <c r="L236" s="200"/>
      <c r="M236" s="339"/>
      <c r="N236" s="1464"/>
      <c r="O236" s="1465"/>
      <c r="P236" s="1465"/>
      <c r="Q236" s="1466"/>
      <c r="R236" s="595" t="s">
        <v>149</v>
      </c>
      <c r="S236" s="345" t="s">
        <v>748</v>
      </c>
      <c r="T236" s="345"/>
      <c r="U236" s="488"/>
      <c r="V236" s="488"/>
      <c r="W236" s="488"/>
      <c r="X236" s="488"/>
      <c r="Y236" s="488"/>
      <c r="Z236" s="488"/>
      <c r="AA236" s="488"/>
      <c r="AB236" s="488"/>
      <c r="AC236" s="488"/>
      <c r="AD236" s="488"/>
      <c r="AE236" s="488"/>
      <c r="AF236" s="488"/>
      <c r="AG236" s="488"/>
      <c r="AH236" s="514"/>
      <c r="AI236" s="320"/>
      <c r="AJ236" s="204"/>
      <c r="AK236" s="204"/>
      <c r="AL236" s="319"/>
      <c r="AM236" s="320"/>
      <c r="AN236" s="204"/>
      <c r="AO236" s="401"/>
    </row>
    <row r="237" spans="1:41" s="201" customFormat="1" ht="14.25" customHeight="1">
      <c r="A237" s="783"/>
      <c r="B237" s="320"/>
      <c r="C237" s="272"/>
      <c r="D237" s="204"/>
      <c r="E237" s="319"/>
      <c r="F237" s="320"/>
      <c r="G237" s="312"/>
      <c r="H237" s="311"/>
      <c r="I237" s="311"/>
      <c r="J237" s="311"/>
      <c r="K237" s="279"/>
      <c r="L237" s="200"/>
      <c r="M237" s="339"/>
      <c r="N237" s="1461" t="s">
        <v>754</v>
      </c>
      <c r="O237" s="1462"/>
      <c r="P237" s="1462"/>
      <c r="Q237" s="1463"/>
      <c r="R237" s="644" t="s">
        <v>149</v>
      </c>
      <c r="S237" s="204" t="s">
        <v>749</v>
      </c>
      <c r="T237" s="204"/>
      <c r="U237" s="486"/>
      <c r="V237" s="111"/>
      <c r="W237" s="111"/>
      <c r="X237" s="129"/>
      <c r="Y237" s="200"/>
      <c r="Z237" s="200"/>
      <c r="AA237" s="129"/>
      <c r="AB237" s="129"/>
      <c r="AC237" s="129"/>
      <c r="AD237" s="129"/>
      <c r="AE237" s="129"/>
      <c r="AF237" s="129"/>
      <c r="AG237" s="311"/>
      <c r="AH237" s="330"/>
      <c r="AI237" s="320"/>
      <c r="AJ237" s="204"/>
      <c r="AK237" s="204"/>
      <c r="AL237" s="319"/>
      <c r="AM237" s="320"/>
      <c r="AN237" s="204"/>
      <c r="AO237" s="401"/>
    </row>
    <row r="238" spans="1:41" s="201" customFormat="1" ht="14.25" customHeight="1">
      <c r="A238" s="783"/>
      <c r="B238" s="320"/>
      <c r="C238" s="204"/>
      <c r="D238" s="204"/>
      <c r="E238" s="319"/>
      <c r="F238" s="320"/>
      <c r="G238" s="312"/>
      <c r="H238" s="311"/>
      <c r="I238" s="311"/>
      <c r="J238" s="311"/>
      <c r="K238" s="279"/>
      <c r="L238" s="200"/>
      <c r="M238" s="339"/>
      <c r="N238" s="1464"/>
      <c r="O238" s="1465"/>
      <c r="P238" s="1465"/>
      <c r="Q238" s="1466"/>
      <c r="R238" s="618" t="s">
        <v>427</v>
      </c>
      <c r="S238" s="646" t="s">
        <v>149</v>
      </c>
      <c r="T238" s="345" t="s">
        <v>565</v>
      </c>
      <c r="U238" s="616"/>
      <c r="V238" s="350"/>
      <c r="W238" s="646" t="s">
        <v>149</v>
      </c>
      <c r="X238" s="345" t="s">
        <v>158</v>
      </c>
      <c r="Y238" s="616"/>
      <c r="Z238" s="345"/>
      <c r="AA238" s="616"/>
      <c r="AB238" s="646" t="s">
        <v>149</v>
      </c>
      <c r="AC238" s="345" t="s">
        <v>562</v>
      </c>
      <c r="AD238" s="488"/>
      <c r="AE238" s="488"/>
      <c r="AF238" s="488"/>
      <c r="AG238" s="389"/>
      <c r="AH238" s="514" t="s">
        <v>426</v>
      </c>
      <c r="AI238" s="320"/>
      <c r="AJ238" s="204"/>
      <c r="AK238" s="204"/>
      <c r="AL238" s="319"/>
      <c r="AM238" s="320"/>
      <c r="AN238" s="204"/>
      <c r="AO238" s="401"/>
    </row>
    <row r="239" spans="1:41" s="201" customFormat="1" ht="14.25" customHeight="1">
      <c r="A239" s="783"/>
      <c r="B239" s="320"/>
      <c r="C239" s="204"/>
      <c r="D239" s="204"/>
      <c r="E239" s="319"/>
      <c r="F239" s="320"/>
      <c r="G239" s="312"/>
      <c r="H239" s="311"/>
      <c r="I239" s="311"/>
      <c r="J239" s="311"/>
      <c r="K239" s="279"/>
      <c r="L239" s="200"/>
      <c r="M239" s="339"/>
      <c r="N239" s="1394" t="s">
        <v>755</v>
      </c>
      <c r="O239" s="1395"/>
      <c r="P239" s="1395"/>
      <c r="Q239" s="1396"/>
      <c r="R239" s="310" t="s">
        <v>85</v>
      </c>
      <c r="S239" s="200" t="s">
        <v>750</v>
      </c>
      <c r="T239" s="111"/>
      <c r="U239" s="200"/>
      <c r="V239" s="129"/>
      <c r="W239" s="111"/>
      <c r="X239" s="111"/>
      <c r="Y239" s="338" t="s">
        <v>427</v>
      </c>
      <c r="Z239" s="644" t="s">
        <v>149</v>
      </c>
      <c r="AA239" s="129" t="s">
        <v>360</v>
      </c>
      <c r="AB239" s="129"/>
      <c r="AC239" s="644" t="s">
        <v>149</v>
      </c>
      <c r="AD239" s="129" t="s">
        <v>277</v>
      </c>
      <c r="AE239" s="111" t="s">
        <v>426</v>
      </c>
      <c r="AF239" s="129"/>
      <c r="AG239" s="129"/>
      <c r="AH239" s="319"/>
      <c r="AI239" s="320"/>
      <c r="AJ239" s="204"/>
      <c r="AK239" s="204"/>
      <c r="AL239" s="319"/>
      <c r="AM239" s="320"/>
      <c r="AN239" s="204"/>
      <c r="AO239" s="401"/>
    </row>
    <row r="240" spans="1:41" s="201" customFormat="1" ht="14.25" customHeight="1" thickBot="1">
      <c r="A240" s="783"/>
      <c r="B240" s="320"/>
      <c r="C240" s="204"/>
      <c r="D240" s="204"/>
      <c r="E240" s="319"/>
      <c r="F240" s="204"/>
      <c r="G240" s="312"/>
      <c r="H240" s="311"/>
      <c r="I240" s="311"/>
      <c r="J240" s="311"/>
      <c r="K240" s="279"/>
      <c r="L240" s="200"/>
      <c r="M240" s="339"/>
      <c r="N240" s="1390"/>
      <c r="O240" s="1388"/>
      <c r="P240" s="1388"/>
      <c r="Q240" s="1389"/>
      <c r="R240" s="310"/>
      <c r="S240" s="409" t="s">
        <v>427</v>
      </c>
      <c r="T240" s="644" t="s">
        <v>149</v>
      </c>
      <c r="U240" s="204" t="s">
        <v>735</v>
      </c>
      <c r="V240" s="369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129"/>
      <c r="AH240" s="319"/>
      <c r="AI240" s="320"/>
      <c r="AJ240" s="204"/>
      <c r="AK240" s="204"/>
      <c r="AL240" s="319"/>
      <c r="AM240" s="320"/>
      <c r="AN240" s="204"/>
      <c r="AO240" s="401"/>
    </row>
    <row r="241" spans="1:41" s="201" customFormat="1" ht="3" customHeight="1">
      <c r="A241" s="788"/>
      <c r="B241" s="326"/>
      <c r="C241" s="326"/>
      <c r="D241" s="326"/>
      <c r="E241" s="326"/>
      <c r="F241" s="326"/>
      <c r="G241" s="313"/>
      <c r="H241" s="313"/>
      <c r="I241" s="313"/>
      <c r="J241" s="313"/>
      <c r="K241" s="335"/>
      <c r="L241" s="335"/>
      <c r="M241" s="335"/>
      <c r="N241" s="789"/>
      <c r="O241" s="789"/>
      <c r="P241" s="789"/>
      <c r="Q241" s="789"/>
      <c r="R241" s="313"/>
      <c r="S241" s="790"/>
      <c r="T241" s="790"/>
      <c r="U241" s="790"/>
      <c r="V241" s="790"/>
      <c r="W241" s="326"/>
      <c r="X241" s="326"/>
      <c r="Y241" s="326"/>
      <c r="Z241" s="326"/>
      <c r="AA241" s="326"/>
      <c r="AB241" s="326"/>
      <c r="AC241" s="326"/>
      <c r="AD241" s="326"/>
      <c r="AE241" s="326"/>
      <c r="AF241" s="326"/>
      <c r="AG241" s="435"/>
      <c r="AH241" s="326"/>
      <c r="AI241" s="326"/>
      <c r="AJ241" s="326"/>
      <c r="AK241" s="326"/>
      <c r="AL241" s="326"/>
      <c r="AM241" s="326"/>
      <c r="AN241" s="326"/>
      <c r="AO241" s="326"/>
    </row>
    <row r="242" spans="1:39" s="4" customFormat="1" ht="16.5" customHeight="1" thickBot="1">
      <c r="A242" s="305" t="s">
        <v>897</v>
      </c>
      <c r="B242" s="48"/>
      <c r="F242" s="5"/>
      <c r="J242" s="949" t="s">
        <v>856</v>
      </c>
      <c r="K242" s="1314">
        <f>K7</f>
        <v>0</v>
      </c>
      <c r="L242" s="1314"/>
      <c r="M242" s="4" t="s">
        <v>858</v>
      </c>
      <c r="AF242" s="4" t="s">
        <v>168</v>
      </c>
      <c r="AI242" s="5"/>
      <c r="AM242" s="5"/>
    </row>
    <row r="243" spans="1:41" s="7" customFormat="1" ht="12" customHeight="1">
      <c r="A243" s="6"/>
      <c r="B243" s="1130" t="s">
        <v>416</v>
      </c>
      <c r="C243" s="1131"/>
      <c r="D243" s="1131"/>
      <c r="E243" s="1132"/>
      <c r="F243" s="1136" t="s">
        <v>334</v>
      </c>
      <c r="G243" s="1137"/>
      <c r="H243" s="1140" t="s">
        <v>310</v>
      </c>
      <c r="I243" s="1141"/>
      <c r="J243" s="1142"/>
      <c r="K243" s="1130" t="s">
        <v>417</v>
      </c>
      <c r="L243" s="1131"/>
      <c r="M243" s="1132"/>
      <c r="N243" s="1146" t="s">
        <v>418</v>
      </c>
      <c r="O243" s="1147"/>
      <c r="P243" s="1147"/>
      <c r="Q243" s="1147"/>
      <c r="R243" s="1147"/>
      <c r="S243" s="1147"/>
      <c r="T243" s="1147"/>
      <c r="U243" s="1147"/>
      <c r="V243" s="1147"/>
      <c r="W243" s="1147"/>
      <c r="X243" s="1147"/>
      <c r="Y243" s="1147"/>
      <c r="Z243" s="1147"/>
      <c r="AA243" s="1147"/>
      <c r="AB243" s="1147"/>
      <c r="AC243" s="1147"/>
      <c r="AD243" s="1147"/>
      <c r="AE243" s="1147"/>
      <c r="AF243" s="1147"/>
      <c r="AG243" s="1147"/>
      <c r="AH243" s="1147"/>
      <c r="AI243" s="1147"/>
      <c r="AJ243" s="1147"/>
      <c r="AK243" s="1147"/>
      <c r="AL243" s="1148"/>
      <c r="AM243" s="1172" t="s">
        <v>419</v>
      </c>
      <c r="AN243" s="1173"/>
      <c r="AO243" s="1174"/>
    </row>
    <row r="244" spans="1:41" s="7" customFormat="1" ht="12" customHeight="1" thickBot="1">
      <c r="A244" s="8"/>
      <c r="B244" s="1133"/>
      <c r="C244" s="1134"/>
      <c r="D244" s="1134"/>
      <c r="E244" s="1135"/>
      <c r="F244" s="1138"/>
      <c r="G244" s="1139"/>
      <c r="H244" s="1143"/>
      <c r="I244" s="1144"/>
      <c r="J244" s="1145"/>
      <c r="K244" s="1133"/>
      <c r="L244" s="1134"/>
      <c r="M244" s="1135"/>
      <c r="N244" s="1178" t="s">
        <v>420</v>
      </c>
      <c r="O244" s="1179"/>
      <c r="P244" s="1179"/>
      <c r="Q244" s="1180"/>
      <c r="R244" s="1178" t="s">
        <v>421</v>
      </c>
      <c r="S244" s="1179"/>
      <c r="T244" s="1179"/>
      <c r="U244" s="1179"/>
      <c r="V244" s="1179"/>
      <c r="W244" s="1179"/>
      <c r="X244" s="1179"/>
      <c r="Y244" s="1179"/>
      <c r="Z244" s="1179"/>
      <c r="AA244" s="1179"/>
      <c r="AB244" s="1179"/>
      <c r="AC244" s="1179"/>
      <c r="AD244" s="1179"/>
      <c r="AE244" s="1179"/>
      <c r="AF244" s="1179"/>
      <c r="AG244" s="1179"/>
      <c r="AH244" s="1180"/>
      <c r="AI244" s="1178" t="s">
        <v>173</v>
      </c>
      <c r="AJ244" s="1179"/>
      <c r="AK244" s="1179"/>
      <c r="AL244" s="1180"/>
      <c r="AM244" s="1175"/>
      <c r="AN244" s="1176"/>
      <c r="AO244" s="1177"/>
    </row>
    <row r="245" spans="1:41" s="201" customFormat="1" ht="14.25" customHeight="1">
      <c r="A245" s="1312" t="s">
        <v>785</v>
      </c>
      <c r="B245" s="1486" t="s">
        <v>362</v>
      </c>
      <c r="C245" s="1487"/>
      <c r="D245" s="1487"/>
      <c r="E245" s="1487"/>
      <c r="F245" s="1488" t="s">
        <v>435</v>
      </c>
      <c r="G245" s="1489"/>
      <c r="H245" s="326"/>
      <c r="I245" s="326"/>
      <c r="J245" s="326"/>
      <c r="K245" s="1490"/>
      <c r="L245" s="1491"/>
      <c r="M245" s="336" t="s">
        <v>144</v>
      </c>
      <c r="N245" s="1263" t="s">
        <v>585</v>
      </c>
      <c r="O245" s="1211"/>
      <c r="P245" s="1211"/>
      <c r="Q245" s="1212"/>
      <c r="R245" s="811" t="s">
        <v>85</v>
      </c>
      <c r="S245" s="535" t="s">
        <v>586</v>
      </c>
      <c r="T245" s="535"/>
      <c r="U245" s="536" t="s">
        <v>149</v>
      </c>
      <c r="V245" s="535" t="s">
        <v>335</v>
      </c>
      <c r="W245" s="535"/>
      <c r="X245" s="535"/>
      <c r="Y245" s="535"/>
      <c r="Z245" s="535"/>
      <c r="AA245" s="535"/>
      <c r="AB245" s="537" t="s">
        <v>427</v>
      </c>
      <c r="AC245" s="536" t="s">
        <v>149</v>
      </c>
      <c r="AD245" s="535" t="s">
        <v>587</v>
      </c>
      <c r="AE245" s="535"/>
      <c r="AF245" s="535"/>
      <c r="AG245" s="535"/>
      <c r="AH245" s="319"/>
      <c r="AI245" s="378" t="s">
        <v>149</v>
      </c>
      <c r="AJ245" s="200" t="s">
        <v>187</v>
      </c>
      <c r="AK245" s="204"/>
      <c r="AL245" s="319"/>
      <c r="AM245" s="208" t="s">
        <v>149</v>
      </c>
      <c r="AN245" s="204" t="s">
        <v>176</v>
      </c>
      <c r="AO245" s="401"/>
    </row>
    <row r="246" spans="1:41" s="201" customFormat="1" ht="14.25" customHeight="1">
      <c r="A246" s="1313"/>
      <c r="B246" s="1123" t="s">
        <v>588</v>
      </c>
      <c r="C246" s="1119"/>
      <c r="D246" s="1119"/>
      <c r="E246" s="1119"/>
      <c r="F246" s="1106"/>
      <c r="G246" s="1108"/>
      <c r="H246" s="644" t="s">
        <v>149</v>
      </c>
      <c r="I246" s="272" t="s">
        <v>422</v>
      </c>
      <c r="J246" s="319"/>
      <c r="K246" s="206"/>
      <c r="L246" s="308"/>
      <c r="M246" s="319"/>
      <c r="N246" s="279"/>
      <c r="O246" s="204"/>
      <c r="P246" s="204"/>
      <c r="Q246" s="319"/>
      <c r="R246" s="812"/>
      <c r="S246" s="486"/>
      <c r="T246" s="486"/>
      <c r="U246" s="644" t="s">
        <v>149</v>
      </c>
      <c r="V246" s="486" t="s">
        <v>178</v>
      </c>
      <c r="W246" s="486"/>
      <c r="X246" s="486"/>
      <c r="Y246" s="644" t="s">
        <v>149</v>
      </c>
      <c r="Z246" s="486" t="s">
        <v>589</v>
      </c>
      <c r="AA246" s="486"/>
      <c r="AB246" s="486"/>
      <c r="AC246" s="486"/>
      <c r="AD246" s="486"/>
      <c r="AE246" s="486"/>
      <c r="AF246" s="486"/>
      <c r="AG246" s="486"/>
      <c r="AH246" s="330"/>
      <c r="AI246" s="378" t="s">
        <v>149</v>
      </c>
      <c r="AJ246" s="204" t="s">
        <v>321</v>
      </c>
      <c r="AK246" s="204"/>
      <c r="AL246" s="319"/>
      <c r="AM246" s="208" t="s">
        <v>149</v>
      </c>
      <c r="AN246" s="204" t="s">
        <v>177</v>
      </c>
      <c r="AO246" s="401"/>
    </row>
    <row r="247" spans="1:41" s="201" customFormat="1" ht="14.25" customHeight="1">
      <c r="A247" s="1313"/>
      <c r="B247" s="1123" t="s">
        <v>590</v>
      </c>
      <c r="C247" s="1119"/>
      <c r="D247" s="1119"/>
      <c r="E247" s="1119"/>
      <c r="F247" s="1106"/>
      <c r="G247" s="1108"/>
      <c r="H247" s="644" t="s">
        <v>149</v>
      </c>
      <c r="I247" s="272" t="s">
        <v>423</v>
      </c>
      <c r="J247" s="319"/>
      <c r="K247" s="206"/>
      <c r="L247" s="308"/>
      <c r="M247" s="319"/>
      <c r="N247" s="279"/>
      <c r="O247" s="204"/>
      <c r="P247" s="204"/>
      <c r="Q247" s="204"/>
      <c r="R247" s="809" t="s">
        <v>85</v>
      </c>
      <c r="S247" s="538" t="s">
        <v>591</v>
      </c>
      <c r="T247" s="538"/>
      <c r="U247" s="538" t="s">
        <v>759</v>
      </c>
      <c r="V247" s="538"/>
      <c r="W247" s="538"/>
      <c r="X247" s="538"/>
      <c r="Y247" s="538"/>
      <c r="Z247" s="538"/>
      <c r="AA247" s="538"/>
      <c r="AB247" s="538"/>
      <c r="AC247" s="538"/>
      <c r="AD247" s="538"/>
      <c r="AE247" s="538"/>
      <c r="AF247" s="538"/>
      <c r="AG247" s="538"/>
      <c r="AH247" s="376"/>
      <c r="AI247" s="378" t="s">
        <v>149</v>
      </c>
      <c r="AJ247" s="204" t="s">
        <v>363</v>
      </c>
      <c r="AK247" s="204"/>
      <c r="AL247" s="319"/>
      <c r="AM247" s="320"/>
      <c r="AN247" s="204"/>
      <c r="AO247" s="401"/>
    </row>
    <row r="248" spans="1:41" s="201" customFormat="1" ht="14.25" customHeight="1">
      <c r="A248" s="1313"/>
      <c r="B248" s="309"/>
      <c r="C248" s="308"/>
      <c r="D248" s="308"/>
      <c r="E248" s="308"/>
      <c r="F248" s="1106"/>
      <c r="G248" s="1108"/>
      <c r="H248" s="644" t="s">
        <v>149</v>
      </c>
      <c r="I248" s="272" t="s">
        <v>221</v>
      </c>
      <c r="J248" s="319"/>
      <c r="K248" s="206"/>
      <c r="L248" s="308"/>
      <c r="M248" s="319"/>
      <c r="N248" s="279"/>
      <c r="O248" s="204"/>
      <c r="P248" s="204"/>
      <c r="Q248" s="204"/>
      <c r="R248" s="781"/>
      <c r="S248" s="486"/>
      <c r="T248" s="486"/>
      <c r="U248" s="644" t="s">
        <v>149</v>
      </c>
      <c r="V248" s="486" t="s">
        <v>335</v>
      </c>
      <c r="W248" s="486"/>
      <c r="X248" s="486"/>
      <c r="Y248" s="486"/>
      <c r="Z248" s="486"/>
      <c r="AA248" s="486"/>
      <c r="AB248" s="487" t="s">
        <v>427</v>
      </c>
      <c r="AC248" s="644" t="s">
        <v>149</v>
      </c>
      <c r="AD248" s="486" t="s">
        <v>587</v>
      </c>
      <c r="AE248" s="486"/>
      <c r="AF248" s="486"/>
      <c r="AG248" s="486"/>
      <c r="AH248" s="319"/>
      <c r="AI248" s="378" t="s">
        <v>149</v>
      </c>
      <c r="AJ248" s="200" t="s">
        <v>458</v>
      </c>
      <c r="AK248" s="423"/>
      <c r="AL248" s="339"/>
      <c r="AM248" s="320"/>
      <c r="AN248" s="204"/>
      <c r="AO248" s="401"/>
    </row>
    <row r="249" spans="1:41" s="201" customFormat="1" ht="14.25" customHeight="1">
      <c r="A249" s="1313"/>
      <c r="B249" s="309"/>
      <c r="C249" s="308"/>
      <c r="D249" s="308"/>
      <c r="E249" s="308"/>
      <c r="F249" s="1106"/>
      <c r="G249" s="1108"/>
      <c r="H249" s="644" t="s">
        <v>149</v>
      </c>
      <c r="I249" s="272" t="s">
        <v>221</v>
      </c>
      <c r="J249" s="319"/>
      <c r="K249" s="206"/>
      <c r="L249" s="308"/>
      <c r="M249" s="319"/>
      <c r="N249" s="279"/>
      <c r="O249" s="204"/>
      <c r="P249" s="204"/>
      <c r="Q249" s="204"/>
      <c r="R249" s="813"/>
      <c r="S249" s="488"/>
      <c r="T249" s="488"/>
      <c r="U249" s="646" t="s">
        <v>149</v>
      </c>
      <c r="V249" s="488" t="s">
        <v>178</v>
      </c>
      <c r="W249" s="488"/>
      <c r="X249" s="488"/>
      <c r="Y249" s="646" t="s">
        <v>149</v>
      </c>
      <c r="Z249" s="488" t="s">
        <v>589</v>
      </c>
      <c r="AA249" s="488"/>
      <c r="AB249" s="488"/>
      <c r="AC249" s="488"/>
      <c r="AD249" s="488"/>
      <c r="AE249" s="488"/>
      <c r="AF249" s="488"/>
      <c r="AG249" s="488"/>
      <c r="AH249" s="514"/>
      <c r="AI249" s="378" t="s">
        <v>149</v>
      </c>
      <c r="AJ249" s="1093"/>
      <c r="AK249" s="1093"/>
      <c r="AL249" s="1094"/>
      <c r="AM249" s="320"/>
      <c r="AN249" s="204"/>
      <c r="AO249" s="401"/>
    </row>
    <row r="250" spans="1:41" s="201" customFormat="1" ht="14.25" customHeight="1">
      <c r="A250" s="205"/>
      <c r="B250" s="309"/>
      <c r="C250" s="308"/>
      <c r="D250" s="308"/>
      <c r="E250" s="308"/>
      <c r="F250" s="609"/>
      <c r="G250" s="365"/>
      <c r="H250" s="644" t="s">
        <v>149</v>
      </c>
      <c r="I250" s="272" t="s">
        <v>424</v>
      </c>
      <c r="J250" s="319"/>
      <c r="K250" s="206"/>
      <c r="L250" s="308"/>
      <c r="M250" s="319"/>
      <c r="N250" s="279"/>
      <c r="O250" s="204"/>
      <c r="P250" s="204"/>
      <c r="Q250" s="204"/>
      <c r="R250" s="809" t="s">
        <v>85</v>
      </c>
      <c r="S250" s="538" t="s">
        <v>591</v>
      </c>
      <c r="T250" s="538"/>
      <c r="U250" s="538" t="s">
        <v>760</v>
      </c>
      <c r="V250" s="538"/>
      <c r="W250" s="538"/>
      <c r="X250" s="538"/>
      <c r="Y250" s="538"/>
      <c r="Z250" s="538"/>
      <c r="AA250" s="538"/>
      <c r="AB250" s="538"/>
      <c r="AC250" s="538"/>
      <c r="AD250" s="538"/>
      <c r="AE250" s="538"/>
      <c r="AF250" s="538"/>
      <c r="AG250" s="538"/>
      <c r="AH250" s="376"/>
      <c r="AI250" s="362"/>
      <c r="AJ250" s="204"/>
      <c r="AK250" s="204"/>
      <c r="AL250" s="319"/>
      <c r="AM250" s="320"/>
      <c r="AN250" s="204"/>
      <c r="AO250" s="401"/>
    </row>
    <row r="251" spans="1:41" s="201" customFormat="1" ht="14.25" customHeight="1">
      <c r="A251" s="205"/>
      <c r="B251" s="309"/>
      <c r="C251" s="308"/>
      <c r="D251" s="308"/>
      <c r="E251" s="308"/>
      <c r="F251" s="609"/>
      <c r="G251" s="365"/>
      <c r="H251" s="272"/>
      <c r="I251" s="272"/>
      <c r="J251" s="319"/>
      <c r="K251" s="206"/>
      <c r="L251" s="308"/>
      <c r="M251" s="319"/>
      <c r="N251" s="279"/>
      <c r="O251" s="204"/>
      <c r="P251" s="204"/>
      <c r="Q251" s="204"/>
      <c r="R251" s="781"/>
      <c r="S251" s="486"/>
      <c r="T251" s="486"/>
      <c r="U251" s="644" t="s">
        <v>149</v>
      </c>
      <c r="V251" s="486" t="s">
        <v>335</v>
      </c>
      <c r="W251" s="486"/>
      <c r="X251" s="486"/>
      <c r="Y251" s="486"/>
      <c r="Z251" s="486"/>
      <c r="AA251" s="486"/>
      <c r="AB251" s="487" t="s">
        <v>427</v>
      </c>
      <c r="AC251" s="644" t="s">
        <v>149</v>
      </c>
      <c r="AD251" s="486" t="s">
        <v>587</v>
      </c>
      <c r="AE251" s="486"/>
      <c r="AF251" s="486"/>
      <c r="AG251" s="486"/>
      <c r="AH251" s="319"/>
      <c r="AI251" s="362"/>
      <c r="AJ251" s="204"/>
      <c r="AK251" s="204"/>
      <c r="AL251" s="319"/>
      <c r="AM251" s="320"/>
      <c r="AN251" s="204"/>
      <c r="AO251" s="401"/>
    </row>
    <row r="252" spans="1:41" s="201" customFormat="1" ht="14.25" customHeight="1">
      <c r="A252" s="205"/>
      <c r="B252" s="309"/>
      <c r="C252" s="308"/>
      <c r="D252" s="308"/>
      <c r="E252" s="308"/>
      <c r="F252" s="609"/>
      <c r="G252" s="365"/>
      <c r="H252" s="272"/>
      <c r="I252" s="272"/>
      <c r="J252" s="319"/>
      <c r="K252" s="206"/>
      <c r="L252" s="308"/>
      <c r="M252" s="319"/>
      <c r="N252" s="279"/>
      <c r="O252" s="204"/>
      <c r="P252" s="204"/>
      <c r="Q252" s="204"/>
      <c r="R252" s="813"/>
      <c r="S252" s="488"/>
      <c r="T252" s="488"/>
      <c r="U252" s="646" t="s">
        <v>149</v>
      </c>
      <c r="V252" s="488" t="s">
        <v>178</v>
      </c>
      <c r="W252" s="488"/>
      <c r="X252" s="488"/>
      <c r="Y252" s="646" t="s">
        <v>149</v>
      </c>
      <c r="Z252" s="488" t="s">
        <v>589</v>
      </c>
      <c r="AA252" s="488"/>
      <c r="AB252" s="488"/>
      <c r="AC252" s="488"/>
      <c r="AD252" s="488"/>
      <c r="AE252" s="488"/>
      <c r="AF252" s="488"/>
      <c r="AG252" s="488"/>
      <c r="AH252" s="514"/>
      <c r="AI252" s="362"/>
      <c r="AJ252" s="204"/>
      <c r="AK252" s="204"/>
      <c r="AL252" s="319"/>
      <c r="AM252" s="320"/>
      <c r="AN252" s="204"/>
      <c r="AO252" s="401"/>
    </row>
    <row r="253" spans="1:41" s="201" customFormat="1" ht="14.25" customHeight="1">
      <c r="A253" s="540"/>
      <c r="B253" s="320"/>
      <c r="C253" s="204"/>
      <c r="D253" s="204"/>
      <c r="E253" s="204"/>
      <c r="F253" s="320"/>
      <c r="G253" s="319"/>
      <c r="H253" s="272"/>
      <c r="I253" s="272"/>
      <c r="J253" s="319"/>
      <c r="K253" s="206"/>
      <c r="L253" s="204"/>
      <c r="M253" s="319"/>
      <c r="N253" s="279"/>
      <c r="O253" s="204"/>
      <c r="P253" s="204"/>
      <c r="Q253" s="204"/>
      <c r="R253" s="781" t="s">
        <v>85</v>
      </c>
      <c r="S253" s="486" t="s">
        <v>592</v>
      </c>
      <c r="T253" s="486"/>
      <c r="U253" s="644" t="s">
        <v>149</v>
      </c>
      <c r="V253" s="486" t="s">
        <v>335</v>
      </c>
      <c r="W253" s="486"/>
      <c r="X253" s="486"/>
      <c r="Y253" s="486"/>
      <c r="Z253" s="486"/>
      <c r="AA253" s="486"/>
      <c r="AB253" s="487" t="s">
        <v>427</v>
      </c>
      <c r="AC253" s="644" t="s">
        <v>149</v>
      </c>
      <c r="AD253" s="486" t="s">
        <v>587</v>
      </c>
      <c r="AE253" s="486"/>
      <c r="AF253" s="486"/>
      <c r="AG253" s="486"/>
      <c r="AH253" s="319"/>
      <c r="AI253" s="362"/>
      <c r="AJ253" s="204"/>
      <c r="AK253" s="204"/>
      <c r="AL253" s="319"/>
      <c r="AM253" s="320"/>
      <c r="AN253" s="204"/>
      <c r="AO253" s="401"/>
    </row>
    <row r="254" spans="1:41" s="201" customFormat="1" ht="14.25" customHeight="1" thickBot="1">
      <c r="A254" s="542"/>
      <c r="B254" s="600"/>
      <c r="C254" s="415"/>
      <c r="D254" s="415"/>
      <c r="E254" s="415"/>
      <c r="F254" s="316"/>
      <c r="G254" s="433"/>
      <c r="H254" s="415"/>
      <c r="I254" s="415"/>
      <c r="J254" s="433"/>
      <c r="K254" s="413"/>
      <c r="L254" s="413"/>
      <c r="M254" s="414"/>
      <c r="N254" s="412"/>
      <c r="O254" s="415"/>
      <c r="P254" s="415"/>
      <c r="Q254" s="415"/>
      <c r="R254" s="543"/>
      <c r="S254" s="544"/>
      <c r="T254" s="544"/>
      <c r="U254" s="645" t="s">
        <v>149</v>
      </c>
      <c r="V254" s="544" t="s">
        <v>178</v>
      </c>
      <c r="W254" s="544"/>
      <c r="X254" s="544"/>
      <c r="Y254" s="645" t="s">
        <v>149</v>
      </c>
      <c r="Z254" s="544" t="s">
        <v>589</v>
      </c>
      <c r="AA254" s="544"/>
      <c r="AB254" s="544"/>
      <c r="AC254" s="544"/>
      <c r="AD254" s="544"/>
      <c r="AE254" s="544"/>
      <c r="AF254" s="544"/>
      <c r="AG254" s="544"/>
      <c r="AH254" s="506"/>
      <c r="AI254" s="619"/>
      <c r="AJ254" s="415"/>
      <c r="AK254" s="415"/>
      <c r="AL254" s="433"/>
      <c r="AM254" s="432"/>
      <c r="AN254" s="415"/>
      <c r="AO254" s="418"/>
    </row>
    <row r="255" spans="6:35" s="201" customFormat="1" ht="14.25" customHeight="1">
      <c r="F255" s="424"/>
      <c r="AI255" s="424"/>
    </row>
    <row r="256" spans="1:41" s="201" customFormat="1" ht="14.25" customHeight="1" thickBot="1">
      <c r="A256" s="305" t="s">
        <v>897</v>
      </c>
      <c r="E256" s="415"/>
      <c r="F256" s="317"/>
      <c r="G256" s="415"/>
      <c r="H256" s="415"/>
      <c r="I256" s="415"/>
      <c r="J256" s="950" t="s">
        <v>856</v>
      </c>
      <c r="K256" s="1314">
        <f>K7</f>
        <v>0</v>
      </c>
      <c r="L256" s="1314"/>
      <c r="M256" s="102" t="s">
        <v>858</v>
      </c>
      <c r="N256" s="102"/>
      <c r="O256" s="415"/>
      <c r="P256" s="415"/>
      <c r="Z256" s="415"/>
      <c r="AA256" s="415"/>
      <c r="AB256" s="415"/>
      <c r="AC256" s="415"/>
      <c r="AD256" s="415"/>
      <c r="AE256" s="415"/>
      <c r="AF256" s="415"/>
      <c r="AG256" s="415"/>
      <c r="AH256" s="415"/>
      <c r="AI256" s="317"/>
      <c r="AJ256" s="415"/>
      <c r="AK256" s="415"/>
      <c r="AL256" s="415"/>
      <c r="AM256" s="415"/>
      <c r="AN256" s="415"/>
      <c r="AO256" s="415"/>
    </row>
    <row r="257" spans="1:41" s="66" customFormat="1" ht="13.5" customHeight="1">
      <c r="A257" s="1482" t="s">
        <v>22</v>
      </c>
      <c r="B257" s="147" t="s">
        <v>859</v>
      </c>
      <c r="C257" s="79"/>
      <c r="D257" s="79"/>
      <c r="E257" s="88"/>
      <c r="F257" s="1484"/>
      <c r="G257" s="1485"/>
      <c r="H257" s="29"/>
      <c r="I257" s="26"/>
      <c r="J257" s="23"/>
      <c r="K257" s="1318" t="s">
        <v>404</v>
      </c>
      <c r="L257" s="1319"/>
      <c r="M257" s="1320"/>
      <c r="N257" s="1321" t="s">
        <v>393</v>
      </c>
      <c r="O257" s="1322"/>
      <c r="P257" s="1322"/>
      <c r="Q257" s="1323"/>
      <c r="R257" s="784" t="s">
        <v>149</v>
      </c>
      <c r="S257" s="50" t="s">
        <v>42</v>
      </c>
      <c r="T257" s="14"/>
      <c r="U257" s="14"/>
      <c r="V257" s="724" t="s">
        <v>149</v>
      </c>
      <c r="W257" s="50" t="s">
        <v>43</v>
      </c>
      <c r="X257" s="14"/>
      <c r="Y257" s="14"/>
      <c r="Z257" s="725" t="s">
        <v>149</v>
      </c>
      <c r="AA257" s="40" t="s">
        <v>44</v>
      </c>
      <c r="AB257" s="16"/>
      <c r="AI257" s="131" t="s">
        <v>149</v>
      </c>
      <c r="AJ257" s="40" t="s">
        <v>218</v>
      </c>
      <c r="AK257" s="16"/>
      <c r="AL257" s="24"/>
      <c r="AM257" s="25" t="s">
        <v>860</v>
      </c>
      <c r="AN257" s="26" t="s">
        <v>176</v>
      </c>
      <c r="AO257" s="27"/>
    </row>
    <row r="258" spans="1:41" s="66" customFormat="1" ht="13.5">
      <c r="A258" s="1483"/>
      <c r="B258" s="1325" t="s">
        <v>41</v>
      </c>
      <c r="C258" s="1326"/>
      <c r="D258" s="1326"/>
      <c r="E258" s="1327"/>
      <c r="F258" s="378" t="s">
        <v>149</v>
      </c>
      <c r="G258" s="24">
        <v>4</v>
      </c>
      <c r="H258" s="602" t="s">
        <v>149</v>
      </c>
      <c r="I258" s="272" t="s">
        <v>422</v>
      </c>
      <c r="J258" s="312"/>
      <c r="K258" s="1328" t="s">
        <v>288</v>
      </c>
      <c r="L258" s="1329"/>
      <c r="M258" s="1330"/>
      <c r="N258" s="1321"/>
      <c r="O258" s="1322"/>
      <c r="P258" s="1322"/>
      <c r="Q258" s="1324"/>
      <c r="R258" s="70"/>
      <c r="S258" s="725" t="s">
        <v>149</v>
      </c>
      <c r="T258" s="70" t="s">
        <v>45</v>
      </c>
      <c r="U258" s="70"/>
      <c r="V258" s="70"/>
      <c r="W258" s="70"/>
      <c r="X258" s="70"/>
      <c r="Y258" s="70"/>
      <c r="Z258" s="70"/>
      <c r="AA258" s="1331"/>
      <c r="AB258" s="1331"/>
      <c r="AC258" s="1331"/>
      <c r="AD258" s="1331"/>
      <c r="AE258" s="1331"/>
      <c r="AF258" s="1331"/>
      <c r="AG258" s="70" t="s">
        <v>46</v>
      </c>
      <c r="AH258" s="70" t="s">
        <v>82</v>
      </c>
      <c r="AI258" s="131" t="s">
        <v>149</v>
      </c>
      <c r="AJ258" s="40" t="s">
        <v>146</v>
      </c>
      <c r="AK258" s="16"/>
      <c r="AL258" s="24"/>
      <c r="AM258" s="25" t="s">
        <v>234</v>
      </c>
      <c r="AN258" s="26" t="s">
        <v>177</v>
      </c>
      <c r="AO258" s="27"/>
    </row>
    <row r="259" spans="1:41" s="66" customFormat="1" ht="13.5" customHeight="1">
      <c r="A259" s="1483"/>
      <c r="B259" s="1397" t="s">
        <v>776</v>
      </c>
      <c r="C259" s="1398"/>
      <c r="D259" s="1398"/>
      <c r="E259" s="1399"/>
      <c r="F259" s="378" t="s">
        <v>149</v>
      </c>
      <c r="G259" s="24">
        <v>3</v>
      </c>
      <c r="H259" s="602" t="s">
        <v>149</v>
      </c>
      <c r="I259" s="272" t="s">
        <v>423</v>
      </c>
      <c r="J259" s="312"/>
      <c r="K259" s="25"/>
      <c r="L259" s="16"/>
      <c r="M259" s="16"/>
      <c r="N259" s="1400" t="s">
        <v>397</v>
      </c>
      <c r="O259" s="1401"/>
      <c r="P259" s="1401"/>
      <c r="Q259" s="1402"/>
      <c r="R259" s="70"/>
      <c r="S259" s="725" t="s">
        <v>149</v>
      </c>
      <c r="T259" s="70" t="s">
        <v>47</v>
      </c>
      <c r="U259" s="70"/>
      <c r="V259" s="70"/>
      <c r="W259" s="70"/>
      <c r="X259" s="70"/>
      <c r="Y259" s="70"/>
      <c r="Z259" s="70"/>
      <c r="AA259" s="1331"/>
      <c r="AB259" s="1331"/>
      <c r="AC259" s="1331"/>
      <c r="AD259" s="1331"/>
      <c r="AE259" s="1331"/>
      <c r="AF259" s="1331"/>
      <c r="AG259" s="65" t="s">
        <v>46</v>
      </c>
      <c r="AH259" s="70" t="s">
        <v>82</v>
      </c>
      <c r="AI259" s="131" t="s">
        <v>149</v>
      </c>
      <c r="AJ259" s="40" t="s">
        <v>35</v>
      </c>
      <c r="AK259" s="16"/>
      <c r="AL259" s="24"/>
      <c r="AM259" s="25"/>
      <c r="AN259" s="26"/>
      <c r="AO259" s="27"/>
    </row>
    <row r="260" spans="1:41" s="66" customFormat="1" ht="13.5">
      <c r="A260" s="1483"/>
      <c r="B260" s="101"/>
      <c r="C260" s="87"/>
      <c r="D260" s="87"/>
      <c r="E260" s="88"/>
      <c r="F260" s="378" t="s">
        <v>149</v>
      </c>
      <c r="G260" s="24">
        <v>2</v>
      </c>
      <c r="H260" s="602" t="s">
        <v>149</v>
      </c>
      <c r="I260" s="272" t="s">
        <v>221</v>
      </c>
      <c r="J260" s="312"/>
      <c r="K260" s="25"/>
      <c r="L260" s="16"/>
      <c r="M260" s="16"/>
      <c r="N260" s="1400"/>
      <c r="O260" s="1401"/>
      <c r="P260" s="1401"/>
      <c r="Q260" s="1402"/>
      <c r="R260" s="70"/>
      <c r="S260" s="70"/>
      <c r="T260" s="70"/>
      <c r="U260" s="70"/>
      <c r="V260" s="70" t="s">
        <v>0</v>
      </c>
      <c r="W260" s="70"/>
      <c r="X260" s="70"/>
      <c r="Y260" s="70"/>
      <c r="Z260" s="70"/>
      <c r="AA260" s="1331"/>
      <c r="AB260" s="1331"/>
      <c r="AC260" s="1331"/>
      <c r="AD260" s="1331"/>
      <c r="AE260" s="1331"/>
      <c r="AF260" s="1331"/>
      <c r="AG260" s="70" t="s">
        <v>1</v>
      </c>
      <c r="AH260" s="69"/>
      <c r="AI260" s="131" t="s">
        <v>149</v>
      </c>
      <c r="AJ260" s="40" t="s">
        <v>187</v>
      </c>
      <c r="AK260" s="16"/>
      <c r="AL260" s="24"/>
      <c r="AM260" s="25"/>
      <c r="AN260" s="16"/>
      <c r="AO260" s="157"/>
    </row>
    <row r="261" spans="1:41" s="66" customFormat="1" ht="13.5">
      <c r="A261" s="1483"/>
      <c r="B261" s="80"/>
      <c r="C261" s="81"/>
      <c r="D261" s="81"/>
      <c r="E261" s="78"/>
      <c r="F261" s="725" t="s">
        <v>149</v>
      </c>
      <c r="G261" s="24">
        <v>1</v>
      </c>
      <c r="H261" s="602" t="s">
        <v>149</v>
      </c>
      <c r="I261" s="272" t="s">
        <v>424</v>
      </c>
      <c r="J261" s="312"/>
      <c r="K261" s="25"/>
      <c r="L261" s="16"/>
      <c r="M261" s="24"/>
      <c r="N261" s="16"/>
      <c r="O261" s="16"/>
      <c r="P261" s="16"/>
      <c r="Q261" s="24"/>
      <c r="R261" s="70"/>
      <c r="S261" s="725" t="s">
        <v>149</v>
      </c>
      <c r="T261" s="70" t="s">
        <v>2</v>
      </c>
      <c r="U261" s="70"/>
      <c r="V261" s="70"/>
      <c r="W261" s="70"/>
      <c r="X261" s="70"/>
      <c r="Y261" s="70"/>
      <c r="Z261" s="70"/>
      <c r="AA261" s="1331"/>
      <c r="AB261" s="1331"/>
      <c r="AC261" s="1331"/>
      <c r="AD261" s="1331"/>
      <c r="AE261" s="1331"/>
      <c r="AF261" s="1331"/>
      <c r="AG261" s="65" t="s">
        <v>46</v>
      </c>
      <c r="AH261" s="69" t="s">
        <v>82</v>
      </c>
      <c r="AI261" s="131" t="s">
        <v>149</v>
      </c>
      <c r="AJ261" s="40" t="s">
        <v>97</v>
      </c>
      <c r="AK261" s="16"/>
      <c r="AL261" s="24"/>
      <c r="AM261" s="25"/>
      <c r="AN261" s="16"/>
      <c r="AO261" s="157"/>
    </row>
    <row r="262" spans="1:41" s="66" customFormat="1" ht="13.5">
      <c r="A262" s="1483"/>
      <c r="B262" s="175"/>
      <c r="C262" s="68"/>
      <c r="D262" s="68"/>
      <c r="E262" s="177"/>
      <c r="F262" s="169"/>
      <c r="G262" s="68"/>
      <c r="H262" s="310"/>
      <c r="I262" s="311"/>
      <c r="J262" s="312"/>
      <c r="K262" s="175"/>
      <c r="L262" s="68"/>
      <c r="M262" s="177"/>
      <c r="N262" s="68"/>
      <c r="O262" s="68"/>
      <c r="P262" s="68"/>
      <c r="Q262" s="177"/>
      <c r="R262" s="70"/>
      <c r="S262" s="70"/>
      <c r="T262" s="70"/>
      <c r="U262" s="70"/>
      <c r="V262" s="70" t="s">
        <v>0</v>
      </c>
      <c r="W262" s="70"/>
      <c r="X262" s="70"/>
      <c r="Y262" s="70"/>
      <c r="Z262" s="70"/>
      <c r="AA262" s="1331"/>
      <c r="AB262" s="1331"/>
      <c r="AC262" s="1331"/>
      <c r="AD262" s="1331"/>
      <c r="AE262" s="1331"/>
      <c r="AF262" s="1331"/>
      <c r="AG262" s="70" t="s">
        <v>1</v>
      </c>
      <c r="AH262" s="69"/>
      <c r="AI262" s="131" t="s">
        <v>149</v>
      </c>
      <c r="AJ262" s="16"/>
      <c r="AK262" s="16"/>
      <c r="AL262" s="24"/>
      <c r="AM262" s="179"/>
      <c r="AN262" s="68"/>
      <c r="AO262" s="167"/>
    </row>
    <row r="263" spans="1:41" s="66" customFormat="1" ht="13.5">
      <c r="A263" s="1483"/>
      <c r="B263" s="175"/>
      <c r="C263" s="68"/>
      <c r="D263" s="68"/>
      <c r="E263" s="177"/>
      <c r="F263" s="169"/>
      <c r="G263" s="68"/>
      <c r="H263" s="310"/>
      <c r="I263" s="311"/>
      <c r="J263" s="312"/>
      <c r="K263" s="175"/>
      <c r="L263" s="68"/>
      <c r="M263" s="177"/>
      <c r="N263" s="73"/>
      <c r="O263" s="73"/>
      <c r="P263" s="73"/>
      <c r="Q263" s="126"/>
      <c r="R263" s="70"/>
      <c r="S263" s="725" t="s">
        <v>149</v>
      </c>
      <c r="T263" s="70" t="s">
        <v>3</v>
      </c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69"/>
      <c r="AI263" s="131" t="s">
        <v>149</v>
      </c>
      <c r="AJ263" s="16"/>
      <c r="AK263" s="16"/>
      <c r="AL263" s="24"/>
      <c r="AM263" s="179"/>
      <c r="AN263" s="68"/>
      <c r="AO263" s="167"/>
    </row>
    <row r="264" spans="1:41" s="66" customFormat="1" ht="13.5">
      <c r="A264" s="1483"/>
      <c r="B264" s="175"/>
      <c r="C264" s="68"/>
      <c r="D264" s="68"/>
      <c r="E264" s="177"/>
      <c r="F264" s="169"/>
      <c r="G264" s="68"/>
      <c r="H264" s="25"/>
      <c r="I264" s="16"/>
      <c r="J264" s="24"/>
      <c r="K264" s="175"/>
      <c r="L264" s="68"/>
      <c r="M264" s="177"/>
      <c r="N264" s="73"/>
      <c r="O264" s="73"/>
      <c r="P264" s="73"/>
      <c r="Q264" s="126"/>
      <c r="S264" s="725" t="s">
        <v>149</v>
      </c>
      <c r="T264" s="65" t="s">
        <v>178</v>
      </c>
      <c r="V264" s="66" t="s">
        <v>84</v>
      </c>
      <c r="AH264" s="69" t="s">
        <v>82</v>
      </c>
      <c r="AI264" s="25"/>
      <c r="AJ264" s="16"/>
      <c r="AK264" s="16"/>
      <c r="AL264" s="24"/>
      <c r="AM264" s="179"/>
      <c r="AN264" s="68"/>
      <c r="AO264" s="167"/>
    </row>
    <row r="265" spans="1:41" s="66" customFormat="1" ht="13.5">
      <c r="A265" s="1483"/>
      <c r="B265" s="175"/>
      <c r="C265" s="68"/>
      <c r="D265" s="68"/>
      <c r="E265" s="177"/>
      <c r="F265" s="169"/>
      <c r="G265" s="68"/>
      <c r="H265" s="175"/>
      <c r="I265" s="68"/>
      <c r="J265" s="177"/>
      <c r="K265" s="175"/>
      <c r="L265" s="68"/>
      <c r="M265" s="177"/>
      <c r="N265" s="73"/>
      <c r="O265" s="73"/>
      <c r="P265" s="73"/>
      <c r="Q265" s="126"/>
      <c r="AI265" s="179"/>
      <c r="AJ265" s="68"/>
      <c r="AK265" s="68"/>
      <c r="AL265" s="68"/>
      <c r="AM265" s="179"/>
      <c r="AN265" s="68"/>
      <c r="AO265" s="167"/>
    </row>
    <row r="266" spans="1:41" s="66" customFormat="1" ht="13.5">
      <c r="A266" s="1483"/>
      <c r="B266" s="175"/>
      <c r="C266" s="68"/>
      <c r="D266" s="68"/>
      <c r="E266" s="177"/>
      <c r="F266" s="169"/>
      <c r="G266" s="68"/>
      <c r="H266" s="175"/>
      <c r="I266" s="68"/>
      <c r="J266" s="177"/>
      <c r="K266" s="175"/>
      <c r="L266" s="68"/>
      <c r="M266" s="177"/>
      <c r="N266" s="73"/>
      <c r="O266" s="73"/>
      <c r="P266" s="73"/>
      <c r="Q266" s="126"/>
      <c r="R266" s="378" t="s">
        <v>149</v>
      </c>
      <c r="S266" s="40" t="s">
        <v>322</v>
      </c>
      <c r="T266" s="16"/>
      <c r="U266" s="16"/>
      <c r="V266" s="16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69"/>
      <c r="AI266" s="169"/>
      <c r="AJ266" s="68"/>
      <c r="AK266" s="68"/>
      <c r="AL266" s="68"/>
      <c r="AM266" s="179"/>
      <c r="AN266" s="68"/>
      <c r="AO266" s="167"/>
    </row>
    <row r="267" spans="1:41" s="66" customFormat="1" ht="13.5">
      <c r="A267" s="1483"/>
      <c r="B267" s="175"/>
      <c r="C267" s="68"/>
      <c r="D267" s="68"/>
      <c r="E267" s="177"/>
      <c r="F267" s="169"/>
      <c r="G267" s="68"/>
      <c r="H267" s="175"/>
      <c r="I267" s="68"/>
      <c r="J267" s="177"/>
      <c r="K267" s="175"/>
      <c r="L267" s="68"/>
      <c r="M267" s="177"/>
      <c r="N267" s="73"/>
      <c r="O267" s="73"/>
      <c r="P267" s="73"/>
      <c r="Q267" s="126"/>
      <c r="R267" s="136"/>
      <c r="S267" s="66" t="s">
        <v>84</v>
      </c>
      <c r="T267" s="729"/>
      <c r="U267" s="729"/>
      <c r="V267" s="729"/>
      <c r="W267" s="729"/>
      <c r="X267" s="729"/>
      <c r="Y267" s="729"/>
      <c r="Z267" s="729"/>
      <c r="AA267" s="729"/>
      <c r="AB267" s="729"/>
      <c r="AC267" s="65" t="s">
        <v>319</v>
      </c>
      <c r="AD267" s="729"/>
      <c r="AE267" s="729"/>
      <c r="AF267" s="729"/>
      <c r="AG267" s="65" t="s">
        <v>861</v>
      </c>
      <c r="AH267" s="69" t="s">
        <v>862</v>
      </c>
      <c r="AI267" s="169"/>
      <c r="AJ267" s="68"/>
      <c r="AK267" s="68"/>
      <c r="AL267" s="68"/>
      <c r="AM267" s="179"/>
      <c r="AN267" s="68"/>
      <c r="AO267" s="167"/>
    </row>
    <row r="268" spans="1:41" s="66" customFormat="1" ht="13.5">
      <c r="A268" s="1483"/>
      <c r="B268" s="175"/>
      <c r="C268" s="68"/>
      <c r="D268" s="68"/>
      <c r="E268" s="177"/>
      <c r="F268" s="169"/>
      <c r="G268" s="68"/>
      <c r="H268" s="175"/>
      <c r="I268" s="68"/>
      <c r="J268" s="177"/>
      <c r="K268" s="175"/>
      <c r="L268" s="68"/>
      <c r="M268" s="177"/>
      <c r="N268" s="73"/>
      <c r="O268" s="73"/>
      <c r="P268" s="73"/>
      <c r="Q268" s="126"/>
      <c r="R268" s="70"/>
      <c r="S268" s="68"/>
      <c r="T268" s="73" t="s">
        <v>320</v>
      </c>
      <c r="U268" s="70"/>
      <c r="V268" s="70"/>
      <c r="W268" s="68" t="s">
        <v>863</v>
      </c>
      <c r="X268" s="729"/>
      <c r="Y268" s="729"/>
      <c r="Z268" s="729"/>
      <c r="AA268" s="729"/>
      <c r="AB268" s="729"/>
      <c r="AC268" s="729"/>
      <c r="AD268" s="729"/>
      <c r="AE268" s="729"/>
      <c r="AF268" s="729"/>
      <c r="AG268" s="729"/>
      <c r="AH268" s="71" t="s">
        <v>862</v>
      </c>
      <c r="AI268" s="169"/>
      <c r="AJ268" s="68"/>
      <c r="AK268" s="68"/>
      <c r="AL268" s="68"/>
      <c r="AM268" s="179"/>
      <c r="AN268" s="68"/>
      <c r="AO268" s="167"/>
    </row>
    <row r="269" spans="1:41" s="66" customFormat="1" ht="13.5">
      <c r="A269" s="1483"/>
      <c r="B269" s="175"/>
      <c r="C269" s="68"/>
      <c r="D269" s="68"/>
      <c r="E269" s="177"/>
      <c r="F269" s="169"/>
      <c r="G269" s="68"/>
      <c r="H269" s="175"/>
      <c r="I269" s="68"/>
      <c r="J269" s="177"/>
      <c r="K269" s="175"/>
      <c r="L269" s="68"/>
      <c r="M269" s="177"/>
      <c r="N269" s="74"/>
      <c r="O269" s="74"/>
      <c r="P269" s="74"/>
      <c r="Q269" s="192"/>
      <c r="R269" s="72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9"/>
      <c r="AI269" s="169"/>
      <c r="AJ269" s="68"/>
      <c r="AK269" s="68"/>
      <c r="AL269" s="68"/>
      <c r="AM269" s="179"/>
      <c r="AN269" s="68"/>
      <c r="AO269" s="167"/>
    </row>
    <row r="270" spans="1:41" s="66" customFormat="1" ht="13.5">
      <c r="A270" s="209"/>
      <c r="B270" s="175"/>
      <c r="C270" s="68"/>
      <c r="D270" s="68"/>
      <c r="E270" s="177"/>
      <c r="F270" s="169"/>
      <c r="G270" s="68"/>
      <c r="H270" s="175"/>
      <c r="I270" s="68"/>
      <c r="J270" s="177"/>
      <c r="K270" s="175"/>
      <c r="L270" s="68"/>
      <c r="M270" s="177"/>
      <c r="N270" s="1479" t="s">
        <v>405</v>
      </c>
      <c r="O270" s="1480"/>
      <c r="P270" s="1480"/>
      <c r="Q270" s="1481"/>
      <c r="R270" s="73" t="s">
        <v>5</v>
      </c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126"/>
      <c r="AI270" s="169"/>
      <c r="AJ270" s="68"/>
      <c r="AK270" s="68"/>
      <c r="AL270" s="68"/>
      <c r="AM270" s="179"/>
      <c r="AN270" s="68"/>
      <c r="AO270" s="167"/>
    </row>
    <row r="271" spans="1:41" s="66" customFormat="1" ht="13.5">
      <c r="A271" s="209"/>
      <c r="B271" s="175"/>
      <c r="C271" s="68"/>
      <c r="D271" s="68"/>
      <c r="E271" s="177"/>
      <c r="F271" s="169"/>
      <c r="G271" s="68"/>
      <c r="H271" s="175"/>
      <c r="I271" s="68"/>
      <c r="J271" s="177"/>
      <c r="K271" s="175"/>
      <c r="L271" s="68"/>
      <c r="M271" s="177"/>
      <c r="N271" s="73"/>
      <c r="O271" s="73"/>
      <c r="P271" s="73"/>
      <c r="Q271" s="126"/>
      <c r="R271" s="73"/>
      <c r="S271" s="136" t="s">
        <v>149</v>
      </c>
      <c r="T271" s="65" t="s">
        <v>6</v>
      </c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126"/>
      <c r="AI271" s="169"/>
      <c r="AJ271" s="68"/>
      <c r="AK271" s="68"/>
      <c r="AL271" s="68"/>
      <c r="AM271" s="179"/>
      <c r="AN271" s="68"/>
      <c r="AO271" s="167"/>
    </row>
    <row r="272" spans="1:41" s="66" customFormat="1" ht="13.5">
      <c r="A272" s="209"/>
      <c r="B272" s="175"/>
      <c r="C272" s="68"/>
      <c r="D272" s="68"/>
      <c r="E272" s="177"/>
      <c r="F272" s="169"/>
      <c r="G272" s="68"/>
      <c r="H272" s="175"/>
      <c r="I272" s="68"/>
      <c r="J272" s="177"/>
      <c r="K272" s="175"/>
      <c r="L272" s="68"/>
      <c r="M272" s="177"/>
      <c r="N272" s="73"/>
      <c r="O272" s="73"/>
      <c r="P272" s="73"/>
      <c r="Q272" s="126"/>
      <c r="R272" s="73" t="s">
        <v>10</v>
      </c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126"/>
      <c r="AI272" s="169"/>
      <c r="AJ272" s="68"/>
      <c r="AK272" s="68"/>
      <c r="AL272" s="68"/>
      <c r="AM272" s="179"/>
      <c r="AN272" s="68"/>
      <c r="AO272" s="167"/>
    </row>
    <row r="273" spans="1:41" s="66" customFormat="1" ht="13.5">
      <c r="A273" s="209"/>
      <c r="B273" s="175"/>
      <c r="C273" s="68"/>
      <c r="D273" s="68"/>
      <c r="E273" s="177"/>
      <c r="F273" s="169"/>
      <c r="G273" s="68"/>
      <c r="H273" s="175"/>
      <c r="I273" s="68"/>
      <c r="J273" s="177"/>
      <c r="K273" s="175"/>
      <c r="L273" s="68"/>
      <c r="M273" s="177"/>
      <c r="N273" s="73"/>
      <c r="O273" s="73"/>
      <c r="P273" s="73"/>
      <c r="Q273" s="126"/>
      <c r="R273" s="73"/>
      <c r="S273" s="136" t="s">
        <v>149</v>
      </c>
      <c r="T273" s="65" t="s">
        <v>11</v>
      </c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126"/>
      <c r="AI273" s="169"/>
      <c r="AJ273" s="68"/>
      <c r="AK273" s="68"/>
      <c r="AL273" s="68"/>
      <c r="AM273" s="179"/>
      <c r="AN273" s="68"/>
      <c r="AO273" s="167"/>
    </row>
    <row r="274" spans="1:41" s="66" customFormat="1" ht="13.5">
      <c r="A274" s="209"/>
      <c r="B274" s="175"/>
      <c r="C274" s="68"/>
      <c r="D274" s="68"/>
      <c r="E274" s="177"/>
      <c r="F274" s="169"/>
      <c r="G274" s="68"/>
      <c r="H274" s="175"/>
      <c r="I274" s="68"/>
      <c r="J274" s="177"/>
      <c r="K274" s="175"/>
      <c r="L274" s="68"/>
      <c r="M274" s="177"/>
      <c r="N274" s="73"/>
      <c r="O274" s="73"/>
      <c r="P274" s="73"/>
      <c r="Q274" s="126"/>
      <c r="R274" s="73"/>
      <c r="S274" s="73"/>
      <c r="T274" s="73" t="s">
        <v>12</v>
      </c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126"/>
      <c r="AI274" s="169"/>
      <c r="AJ274" s="68"/>
      <c r="AK274" s="68"/>
      <c r="AL274" s="68"/>
      <c r="AM274" s="179"/>
      <c r="AN274" s="68"/>
      <c r="AO274" s="167"/>
    </row>
    <row r="275" spans="1:41" s="66" customFormat="1" ht="13.5">
      <c r="A275" s="1332"/>
      <c r="B275" s="175"/>
      <c r="C275" s="68"/>
      <c r="D275" s="68"/>
      <c r="E275" s="177"/>
      <c r="F275" s="169"/>
      <c r="G275" s="68"/>
      <c r="H275" s="175"/>
      <c r="I275" s="68"/>
      <c r="J275" s="177"/>
      <c r="K275" s="175"/>
      <c r="L275" s="68"/>
      <c r="M275" s="177"/>
      <c r="N275" s="73"/>
      <c r="O275" s="73"/>
      <c r="P275" s="73"/>
      <c r="Q275" s="126"/>
      <c r="R275" s="73"/>
      <c r="S275" s="136" t="s">
        <v>149</v>
      </c>
      <c r="T275" s="73" t="s">
        <v>361</v>
      </c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126"/>
      <c r="AI275" s="169"/>
      <c r="AJ275" s="68"/>
      <c r="AK275" s="68"/>
      <c r="AL275" s="68"/>
      <c r="AM275" s="179"/>
      <c r="AN275" s="68"/>
      <c r="AO275" s="167"/>
    </row>
    <row r="276" spans="1:41" s="66" customFormat="1" ht="14.25" thickBot="1">
      <c r="A276" s="1332"/>
      <c r="B276" s="176"/>
      <c r="C276" s="171"/>
      <c r="D276" s="171"/>
      <c r="E276" s="178"/>
      <c r="F276" s="172"/>
      <c r="G276" s="171"/>
      <c r="H276" s="176"/>
      <c r="I276" s="171"/>
      <c r="J276" s="178"/>
      <c r="K276" s="176"/>
      <c r="L276" s="171"/>
      <c r="M276" s="178"/>
      <c r="N276" s="193"/>
      <c r="O276" s="193"/>
      <c r="P276" s="193"/>
      <c r="Q276" s="194"/>
      <c r="R276" s="193"/>
      <c r="S276" s="171"/>
      <c r="T276" s="171"/>
      <c r="U276" s="171"/>
      <c r="V276" s="171"/>
      <c r="W276" s="171"/>
      <c r="X276" s="171"/>
      <c r="Y276" s="171"/>
      <c r="Z276" s="171"/>
      <c r="AA276" s="193"/>
      <c r="AB276" s="193"/>
      <c r="AC276" s="193"/>
      <c r="AD276" s="193"/>
      <c r="AE276" s="193"/>
      <c r="AF276" s="193"/>
      <c r="AG276" s="193"/>
      <c r="AH276" s="194"/>
      <c r="AI276" s="172"/>
      <c r="AJ276" s="171"/>
      <c r="AK276" s="171"/>
      <c r="AL276" s="171"/>
      <c r="AM276" s="180"/>
      <c r="AN276" s="171"/>
      <c r="AO276" s="173"/>
    </row>
    <row r="277" spans="1:41" s="201" customFormat="1" ht="14.25" customHeight="1">
      <c r="A277" s="1332"/>
      <c r="B277" s="147" t="s">
        <v>347</v>
      </c>
      <c r="C277" s="66"/>
      <c r="D277" s="87"/>
      <c r="E277" s="88"/>
      <c r="F277" s="1333" t="s">
        <v>122</v>
      </c>
      <c r="G277" s="1334"/>
      <c r="H277" s="311"/>
      <c r="I277" s="311"/>
      <c r="J277" s="311"/>
      <c r="K277" s="1335" t="s">
        <v>202</v>
      </c>
      <c r="L277" s="1208"/>
      <c r="M277" s="1209"/>
      <c r="N277" s="1253" t="s">
        <v>798</v>
      </c>
      <c r="O277" s="1235"/>
      <c r="P277" s="1235"/>
      <c r="Q277" s="1120"/>
      <c r="R277" s="602" t="s">
        <v>149</v>
      </c>
      <c r="S277" s="204" t="s">
        <v>289</v>
      </c>
      <c r="T277" s="272"/>
      <c r="U277" s="204"/>
      <c r="V277" s="311"/>
      <c r="W277" s="272"/>
      <c r="X277" s="272"/>
      <c r="Y277" s="311"/>
      <c r="Z277" s="272"/>
      <c r="AA277" s="272"/>
      <c r="AB277" s="452" t="s">
        <v>427</v>
      </c>
      <c r="AC277" s="1352"/>
      <c r="AD277" s="1352"/>
      <c r="AE277" s="1352"/>
      <c r="AF277" s="1352"/>
      <c r="AG277" s="1352"/>
      <c r="AH277" s="367" t="s">
        <v>426</v>
      </c>
      <c r="AI277" s="378" t="s">
        <v>149</v>
      </c>
      <c r="AJ277" s="272" t="s">
        <v>363</v>
      </c>
      <c r="AK277" s="204"/>
      <c r="AL277" s="319"/>
      <c r="AM277" s="208" t="s">
        <v>149</v>
      </c>
      <c r="AN277" s="204" t="s">
        <v>777</v>
      </c>
      <c r="AO277" s="401"/>
    </row>
    <row r="278" spans="1:41" s="201" customFormat="1" ht="14.25" customHeight="1">
      <c r="A278" s="1332"/>
      <c r="B278" s="1377" t="s">
        <v>41</v>
      </c>
      <c r="C278" s="1373"/>
      <c r="D278" s="1373"/>
      <c r="E278" s="1374"/>
      <c r="F278" s="644" t="s">
        <v>149</v>
      </c>
      <c r="G278" s="312">
        <v>3</v>
      </c>
      <c r="H278" s="704" t="s">
        <v>149</v>
      </c>
      <c r="I278" s="272" t="s">
        <v>422</v>
      </c>
      <c r="J278" s="319"/>
      <c r="K278" s="1118" t="s">
        <v>288</v>
      </c>
      <c r="L278" s="1119"/>
      <c r="M278" s="1120"/>
      <c r="N278" s="1118" t="s">
        <v>593</v>
      </c>
      <c r="O278" s="1119"/>
      <c r="P278" s="1119"/>
      <c r="Q278" s="1120"/>
      <c r="R278" s="602" t="s">
        <v>149</v>
      </c>
      <c r="S278" s="204" t="s">
        <v>290</v>
      </c>
      <c r="T278" s="272"/>
      <c r="U278" s="272"/>
      <c r="V278" s="421"/>
      <c r="W278" s="272"/>
      <c r="X278" s="272"/>
      <c r="Y278" s="421"/>
      <c r="Z278" s="272"/>
      <c r="AA278" s="272"/>
      <c r="AB278" s="421"/>
      <c r="AE278" s="421"/>
      <c r="AH278" s="319"/>
      <c r="AI278" s="378" t="s">
        <v>149</v>
      </c>
      <c r="AJ278" s="200" t="s">
        <v>458</v>
      </c>
      <c r="AK278" s="423"/>
      <c r="AL278" s="339"/>
      <c r="AM278" s="208" t="s">
        <v>149</v>
      </c>
      <c r="AN278" s="204" t="s">
        <v>177</v>
      </c>
      <c r="AO278" s="401"/>
    </row>
    <row r="279" spans="1:41" s="201" customFormat="1" ht="14.25" customHeight="1">
      <c r="A279" s="1332"/>
      <c r="B279" s="1460" t="s">
        <v>287</v>
      </c>
      <c r="C279" s="1189"/>
      <c r="D279" s="1189"/>
      <c r="E279" s="1190"/>
      <c r="F279" s="704" t="s">
        <v>149</v>
      </c>
      <c r="G279" s="312">
        <v>2</v>
      </c>
      <c r="H279" s="704" t="s">
        <v>149</v>
      </c>
      <c r="I279" s="272" t="s">
        <v>423</v>
      </c>
      <c r="J279" s="319"/>
      <c r="K279" s="279"/>
      <c r="L279" s="200"/>
      <c r="M279" s="339"/>
      <c r="N279" s="1098" t="s">
        <v>594</v>
      </c>
      <c r="O279" s="1099"/>
      <c r="P279" s="1099"/>
      <c r="Q279" s="1100"/>
      <c r="R279" s="320"/>
      <c r="S279" s="204"/>
      <c r="T279" s="272" t="s">
        <v>595</v>
      </c>
      <c r="U279" s="204"/>
      <c r="V279" s="204"/>
      <c r="W279" s="311"/>
      <c r="X279" s="311"/>
      <c r="Y279" s="409" t="s">
        <v>427</v>
      </c>
      <c r="Z279" s="1170"/>
      <c r="AA279" s="1170"/>
      <c r="AB279" s="1170"/>
      <c r="AC279" s="1170"/>
      <c r="AD279" s="1170"/>
      <c r="AE279" s="1170"/>
      <c r="AF279" s="1170"/>
      <c r="AG279" s="1170"/>
      <c r="AH279" s="319" t="s">
        <v>426</v>
      </c>
      <c r="AI279" s="378" t="s">
        <v>149</v>
      </c>
      <c r="AJ279" s="1093"/>
      <c r="AK279" s="1093"/>
      <c r="AL279" s="1094"/>
      <c r="AM279" s="320"/>
      <c r="AN279" s="204"/>
      <c r="AO279" s="401"/>
    </row>
    <row r="280" spans="1:41" s="201" customFormat="1" ht="14.25" customHeight="1">
      <c r="A280" s="484"/>
      <c r="B280" s="320"/>
      <c r="C280" s="204"/>
      <c r="D280" s="204"/>
      <c r="E280" s="319"/>
      <c r="F280" s="704" t="s">
        <v>149</v>
      </c>
      <c r="G280" s="312">
        <v>1</v>
      </c>
      <c r="H280" s="704" t="s">
        <v>149</v>
      </c>
      <c r="I280" s="272" t="s">
        <v>221</v>
      </c>
      <c r="J280" s="319"/>
      <c r="K280" s="279"/>
      <c r="L280" s="200"/>
      <c r="M280" s="339"/>
      <c r="N280" s="1098"/>
      <c r="O280" s="1099"/>
      <c r="P280" s="1099"/>
      <c r="Q280" s="1100"/>
      <c r="R280" s="329"/>
      <c r="S280" s="204"/>
      <c r="T280" s="111" t="s">
        <v>596</v>
      </c>
      <c r="U280" s="338"/>
      <c r="V280" s="512"/>
      <c r="W280" s="512"/>
      <c r="X280" s="512"/>
      <c r="Y280" s="111"/>
      <c r="Z280" s="111"/>
      <c r="AA280" s="111"/>
      <c r="AB280" s="409" t="s">
        <v>427</v>
      </c>
      <c r="AC280" s="1170"/>
      <c r="AD280" s="1170"/>
      <c r="AE280" s="1170"/>
      <c r="AF280" s="1170"/>
      <c r="AG280" s="200" t="s">
        <v>597</v>
      </c>
      <c r="AH280" s="319" t="s">
        <v>426</v>
      </c>
      <c r="AI280" s="310"/>
      <c r="AJ280" s="204"/>
      <c r="AK280" s="204"/>
      <c r="AL280" s="319"/>
      <c r="AM280" s="320"/>
      <c r="AN280" s="204"/>
      <c r="AO280" s="401"/>
    </row>
    <row r="281" spans="1:41" s="201" customFormat="1" ht="14.25" customHeight="1">
      <c r="A281" s="484"/>
      <c r="B281" s="320"/>
      <c r="C281" s="204"/>
      <c r="D281" s="204"/>
      <c r="E281" s="319"/>
      <c r="F281" s="1375" t="s">
        <v>311</v>
      </c>
      <c r="G281" s="1376"/>
      <c r="H281" s="704" t="s">
        <v>149</v>
      </c>
      <c r="I281" s="272" t="s">
        <v>424</v>
      </c>
      <c r="J281" s="312"/>
      <c r="K281" s="279"/>
      <c r="L281" s="200"/>
      <c r="M281" s="339"/>
      <c r="N281" s="1253" t="s">
        <v>598</v>
      </c>
      <c r="O281" s="1235"/>
      <c r="P281" s="1235"/>
      <c r="Q281" s="1236"/>
      <c r="R281" s="541" t="s">
        <v>149</v>
      </c>
      <c r="S281" s="322" t="s">
        <v>289</v>
      </c>
      <c r="T281" s="462"/>
      <c r="U281" s="322"/>
      <c r="V281" s="453"/>
      <c r="W281" s="462"/>
      <c r="X281" s="462"/>
      <c r="Y281" s="453"/>
      <c r="Z281" s="462"/>
      <c r="AA281" s="462"/>
      <c r="AB281" s="452" t="s">
        <v>427</v>
      </c>
      <c r="AC281" s="1352"/>
      <c r="AD281" s="1352"/>
      <c r="AE281" s="1352"/>
      <c r="AF281" s="1352"/>
      <c r="AG281" s="1352"/>
      <c r="AH281" s="367" t="s">
        <v>426</v>
      </c>
      <c r="AI281" s="310"/>
      <c r="AJ281" s="204"/>
      <c r="AK281" s="204"/>
      <c r="AL281" s="319"/>
      <c r="AM281" s="320"/>
      <c r="AN281" s="204"/>
      <c r="AO281" s="401"/>
    </row>
    <row r="282" spans="1:41" s="201" customFormat="1" ht="14.25" customHeight="1">
      <c r="A282" s="484"/>
      <c r="B282" s="309"/>
      <c r="C282" s="308"/>
      <c r="D282" s="308"/>
      <c r="E282" s="207"/>
      <c r="F282" s="602" t="s">
        <v>149</v>
      </c>
      <c r="G282" s="312">
        <v>3</v>
      </c>
      <c r="H282" s="311"/>
      <c r="I282" s="311"/>
      <c r="J282" s="311"/>
      <c r="K282" s="279"/>
      <c r="L282" s="200"/>
      <c r="M282" s="339"/>
      <c r="N282" s="1118" t="s">
        <v>593</v>
      </c>
      <c r="O282" s="1119"/>
      <c r="P282" s="1119"/>
      <c r="Q282" s="1120"/>
      <c r="R282" s="602" t="s">
        <v>149</v>
      </c>
      <c r="S282" s="204" t="s">
        <v>290</v>
      </c>
      <c r="T282" s="272"/>
      <c r="U282" s="272"/>
      <c r="V282" s="362"/>
      <c r="W282" s="272"/>
      <c r="X282" s="272"/>
      <c r="Y282" s="362"/>
      <c r="Z282" s="272"/>
      <c r="AA282" s="272"/>
      <c r="AB282" s="362"/>
      <c r="AC282" s="204"/>
      <c r="AD282" s="204"/>
      <c r="AE282" s="362"/>
      <c r="AF282" s="204"/>
      <c r="AG282" s="204"/>
      <c r="AH282" s="319"/>
      <c r="AI282" s="310"/>
      <c r="AJ282" s="200"/>
      <c r="AK282" s="204"/>
      <c r="AL282" s="319"/>
      <c r="AM282" s="320"/>
      <c r="AN282" s="204"/>
      <c r="AO282" s="401"/>
    </row>
    <row r="283" spans="1:41" s="201" customFormat="1" ht="14.25" customHeight="1">
      <c r="A283" s="484"/>
      <c r="B283" s="309"/>
      <c r="C283" s="308"/>
      <c r="D283" s="308"/>
      <c r="E283" s="207"/>
      <c r="F283" s="602" t="s">
        <v>149</v>
      </c>
      <c r="G283" s="312">
        <v>2</v>
      </c>
      <c r="H283" s="311"/>
      <c r="I283" s="311"/>
      <c r="J283" s="311"/>
      <c r="K283" s="279"/>
      <c r="L283" s="200"/>
      <c r="M283" s="339"/>
      <c r="N283" s="1098" t="s">
        <v>594</v>
      </c>
      <c r="O283" s="1099"/>
      <c r="P283" s="1099"/>
      <c r="Q283" s="1100"/>
      <c r="R283" s="320"/>
      <c r="S283" s="204"/>
      <c r="T283" s="272" t="s">
        <v>595</v>
      </c>
      <c r="U283" s="204"/>
      <c r="V283" s="204"/>
      <c r="W283" s="311"/>
      <c r="X283" s="311"/>
      <c r="Y283" s="409" t="s">
        <v>427</v>
      </c>
      <c r="Z283" s="1170"/>
      <c r="AA283" s="1170"/>
      <c r="AB283" s="1170"/>
      <c r="AC283" s="1170"/>
      <c r="AD283" s="1170"/>
      <c r="AE283" s="1170"/>
      <c r="AF283" s="1170"/>
      <c r="AG283" s="1170"/>
      <c r="AH283" s="319" t="s">
        <v>426</v>
      </c>
      <c r="AI283" s="310"/>
      <c r="AJ283" s="204"/>
      <c r="AK283" s="204"/>
      <c r="AL283" s="319"/>
      <c r="AM283" s="320"/>
      <c r="AN283" s="204"/>
      <c r="AO283" s="401"/>
    </row>
    <row r="284" spans="1:41" s="201" customFormat="1" ht="14.25" customHeight="1">
      <c r="A284" s="484"/>
      <c r="B284" s="309"/>
      <c r="C284" s="308"/>
      <c r="D284" s="308"/>
      <c r="E284" s="207"/>
      <c r="F284" s="374" t="s">
        <v>149</v>
      </c>
      <c r="G284" s="323">
        <v>1</v>
      </c>
      <c r="H284" s="311"/>
      <c r="I284" s="311"/>
      <c r="J284" s="311"/>
      <c r="K284" s="279"/>
      <c r="L284" s="200"/>
      <c r="M284" s="339"/>
      <c r="N284" s="1164"/>
      <c r="O284" s="1165"/>
      <c r="P284" s="1165"/>
      <c r="Q284" s="1166"/>
      <c r="R284" s="439"/>
      <c r="S284" s="358"/>
      <c r="T284" s="115" t="s">
        <v>596</v>
      </c>
      <c r="U284" s="440"/>
      <c r="V284" s="511"/>
      <c r="W284" s="511"/>
      <c r="X284" s="511"/>
      <c r="Y284" s="115"/>
      <c r="Z284" s="115"/>
      <c r="AA284" s="115"/>
      <c r="AB284" s="406" t="s">
        <v>427</v>
      </c>
      <c r="AC284" s="1171"/>
      <c r="AD284" s="1171"/>
      <c r="AE284" s="1171"/>
      <c r="AF284" s="1171"/>
      <c r="AG284" s="398" t="s">
        <v>597</v>
      </c>
      <c r="AH284" s="395" t="s">
        <v>426</v>
      </c>
      <c r="AI284" s="310"/>
      <c r="AJ284" s="200"/>
      <c r="AK284" s="204"/>
      <c r="AL284" s="319"/>
      <c r="AM284" s="320"/>
      <c r="AN284" s="204"/>
      <c r="AO284" s="401"/>
    </row>
    <row r="285" spans="1:41" s="201" customFormat="1" ht="14.25" customHeight="1">
      <c r="A285" s="484"/>
      <c r="B285" s="309"/>
      <c r="C285" s="308"/>
      <c r="D285" s="308"/>
      <c r="E285" s="207"/>
      <c r="F285" s="1375" t="s">
        <v>313</v>
      </c>
      <c r="G285" s="1376"/>
      <c r="H285" s="311"/>
      <c r="I285" s="311"/>
      <c r="J285" s="311"/>
      <c r="K285" s="279"/>
      <c r="L285" s="200"/>
      <c r="M285" s="339"/>
      <c r="N285" s="1123" t="s">
        <v>599</v>
      </c>
      <c r="O285" s="1119"/>
      <c r="P285" s="1119"/>
      <c r="Q285" s="1120"/>
      <c r="R285" s="602" t="s">
        <v>149</v>
      </c>
      <c r="S285" s="204" t="s">
        <v>289</v>
      </c>
      <c r="T285" s="272"/>
      <c r="U285" s="204"/>
      <c r="V285" s="311"/>
      <c r="W285" s="272"/>
      <c r="X285" s="272"/>
      <c r="Y285" s="311"/>
      <c r="Z285" s="272"/>
      <c r="AA285" s="272"/>
      <c r="AB285" s="409" t="s">
        <v>427</v>
      </c>
      <c r="AC285" s="1352"/>
      <c r="AD285" s="1352"/>
      <c r="AE285" s="1352"/>
      <c r="AF285" s="1352"/>
      <c r="AG285" s="1352"/>
      <c r="AH285" s="319" t="s">
        <v>426</v>
      </c>
      <c r="AI285" s="310"/>
      <c r="AJ285" s="200"/>
      <c r="AK285" s="204"/>
      <c r="AL285" s="319"/>
      <c r="AM285" s="320"/>
      <c r="AN285" s="204"/>
      <c r="AO285" s="401"/>
    </row>
    <row r="286" spans="1:41" s="201" customFormat="1" ht="14.25" customHeight="1">
      <c r="A286" s="484"/>
      <c r="B286" s="309"/>
      <c r="C286" s="308"/>
      <c r="D286" s="308"/>
      <c r="E286" s="207"/>
      <c r="F286" s="602" t="s">
        <v>149</v>
      </c>
      <c r="G286" s="312">
        <v>3</v>
      </c>
      <c r="H286" s="311"/>
      <c r="I286" s="311"/>
      <c r="J286" s="311"/>
      <c r="K286" s="279"/>
      <c r="L286" s="200"/>
      <c r="M286" s="339"/>
      <c r="N286" s="1118" t="s">
        <v>593</v>
      </c>
      <c r="O286" s="1119"/>
      <c r="P286" s="1119"/>
      <c r="Q286" s="1120"/>
      <c r="R286" s="602" t="s">
        <v>149</v>
      </c>
      <c r="S286" s="204" t="s">
        <v>290</v>
      </c>
      <c r="T286" s="272"/>
      <c r="U286" s="272"/>
      <c r="V286" s="421"/>
      <c r="W286" s="272"/>
      <c r="X286" s="272"/>
      <c r="Y286" s="421"/>
      <c r="Z286" s="272"/>
      <c r="AA286" s="272"/>
      <c r="AB286" s="421"/>
      <c r="AE286" s="421"/>
      <c r="AH286" s="319"/>
      <c r="AI286" s="310"/>
      <c r="AJ286" s="204"/>
      <c r="AK286" s="204"/>
      <c r="AL286" s="319"/>
      <c r="AM286" s="320"/>
      <c r="AN286" s="204"/>
      <c r="AO286" s="401"/>
    </row>
    <row r="287" spans="1:41" s="201" customFormat="1" ht="14.25" customHeight="1">
      <c r="A287" s="484"/>
      <c r="B287" s="644" t="s">
        <v>149</v>
      </c>
      <c r="C287" s="1373" t="s">
        <v>134</v>
      </c>
      <c r="D287" s="1373"/>
      <c r="E287" s="1374"/>
      <c r="F287" s="602" t="s">
        <v>149</v>
      </c>
      <c r="G287" s="312">
        <v>2</v>
      </c>
      <c r="H287" s="311"/>
      <c r="I287" s="311"/>
      <c r="J287" s="311"/>
      <c r="K287" s="279"/>
      <c r="L287" s="200"/>
      <c r="M287" s="339"/>
      <c r="N287" s="1098" t="s">
        <v>594</v>
      </c>
      <c r="O287" s="1099"/>
      <c r="P287" s="1099"/>
      <c r="Q287" s="1100"/>
      <c r="R287" s="320"/>
      <c r="S287" s="204"/>
      <c r="T287" s="272" t="s">
        <v>595</v>
      </c>
      <c r="U287" s="204"/>
      <c r="V287" s="204"/>
      <c r="W287" s="311"/>
      <c r="X287" s="311"/>
      <c r="Y287" s="409" t="s">
        <v>427</v>
      </c>
      <c r="Z287" s="1170"/>
      <c r="AA287" s="1170"/>
      <c r="AB287" s="1170"/>
      <c r="AC287" s="1170"/>
      <c r="AD287" s="1170"/>
      <c r="AE287" s="1170"/>
      <c r="AF287" s="1170"/>
      <c r="AG287" s="1170"/>
      <c r="AH287" s="319" t="s">
        <v>426</v>
      </c>
      <c r="AI287" s="310"/>
      <c r="AJ287" s="204"/>
      <c r="AK287" s="204"/>
      <c r="AL287" s="319"/>
      <c r="AM287" s="320"/>
      <c r="AN287" s="204"/>
      <c r="AO287" s="401"/>
    </row>
    <row r="288" spans="1:41" s="201" customFormat="1" ht="14.25" customHeight="1">
      <c r="A288" s="484"/>
      <c r="B288" s="644" t="s">
        <v>149</v>
      </c>
      <c r="C288" s="1373" t="s">
        <v>135</v>
      </c>
      <c r="D288" s="1373"/>
      <c r="E288" s="1374"/>
      <c r="F288" s="374" t="s">
        <v>149</v>
      </c>
      <c r="G288" s="323">
        <v>1</v>
      </c>
      <c r="H288" s="311"/>
      <c r="I288" s="311"/>
      <c r="J288" s="311"/>
      <c r="K288" s="279"/>
      <c r="L288" s="200"/>
      <c r="M288" s="339"/>
      <c r="N288" s="1098"/>
      <c r="O288" s="1099"/>
      <c r="P288" s="1099"/>
      <c r="Q288" s="1100"/>
      <c r="R288" s="329"/>
      <c r="S288" s="204"/>
      <c r="T288" s="111" t="s">
        <v>596</v>
      </c>
      <c r="U288" s="338"/>
      <c r="V288" s="512"/>
      <c r="W288" s="512"/>
      <c r="X288" s="512"/>
      <c r="Y288" s="111"/>
      <c r="Z288" s="111"/>
      <c r="AA288" s="111"/>
      <c r="AB288" s="409" t="s">
        <v>427</v>
      </c>
      <c r="AC288" s="1170"/>
      <c r="AD288" s="1170"/>
      <c r="AE288" s="1170"/>
      <c r="AF288" s="1170"/>
      <c r="AG288" s="200" t="s">
        <v>597</v>
      </c>
      <c r="AH288" s="319" t="s">
        <v>426</v>
      </c>
      <c r="AI288" s="310"/>
      <c r="AJ288" s="200"/>
      <c r="AK288" s="204"/>
      <c r="AL288" s="319"/>
      <c r="AM288" s="320"/>
      <c r="AN288" s="204"/>
      <c r="AO288" s="401"/>
    </row>
    <row r="289" spans="1:41" s="201" customFormat="1" ht="14.25" customHeight="1">
      <c r="A289" s="484"/>
      <c r="B289" s="644" t="s">
        <v>149</v>
      </c>
      <c r="C289" s="1373" t="s">
        <v>136</v>
      </c>
      <c r="D289" s="1373"/>
      <c r="E289" s="1374"/>
      <c r="F289" s="1375" t="s">
        <v>314</v>
      </c>
      <c r="G289" s="1376"/>
      <c r="H289" s="311"/>
      <c r="I289" s="311"/>
      <c r="J289" s="311"/>
      <c r="K289" s="279"/>
      <c r="L289" s="200"/>
      <c r="M289" s="339"/>
      <c r="N289" s="1253" t="s">
        <v>600</v>
      </c>
      <c r="O289" s="1235"/>
      <c r="P289" s="1235"/>
      <c r="Q289" s="1236"/>
      <c r="R289" s="541" t="s">
        <v>149</v>
      </c>
      <c r="S289" s="322" t="s">
        <v>289</v>
      </c>
      <c r="T289" s="462"/>
      <c r="U289" s="322"/>
      <c r="V289" s="453"/>
      <c r="W289" s="462"/>
      <c r="X289" s="462"/>
      <c r="Y289" s="453"/>
      <c r="Z289" s="462"/>
      <c r="AA289" s="462"/>
      <c r="AB289" s="452" t="s">
        <v>427</v>
      </c>
      <c r="AC289" s="1352"/>
      <c r="AD289" s="1352"/>
      <c r="AE289" s="1352"/>
      <c r="AF289" s="1352"/>
      <c r="AG289" s="1352"/>
      <c r="AH289" s="367" t="s">
        <v>426</v>
      </c>
      <c r="AI289" s="310"/>
      <c r="AJ289" s="200"/>
      <c r="AK289" s="204"/>
      <c r="AL289" s="319"/>
      <c r="AM289" s="320"/>
      <c r="AN289" s="204"/>
      <c r="AO289" s="401"/>
    </row>
    <row r="290" spans="1:41" s="201" customFormat="1" ht="14.25" customHeight="1">
      <c r="A290" s="484"/>
      <c r="B290" s="644" t="s">
        <v>149</v>
      </c>
      <c r="C290" s="1373" t="s">
        <v>137</v>
      </c>
      <c r="D290" s="1373"/>
      <c r="E290" s="1374"/>
      <c r="F290" s="704" t="s">
        <v>149</v>
      </c>
      <c r="G290" s="312">
        <v>3</v>
      </c>
      <c r="H290" s="311"/>
      <c r="I290" s="311"/>
      <c r="J290" s="311"/>
      <c r="K290" s="279"/>
      <c r="L290" s="200"/>
      <c r="M290" s="339"/>
      <c r="N290" s="1118" t="s">
        <v>593</v>
      </c>
      <c r="O290" s="1119"/>
      <c r="P290" s="1119"/>
      <c r="Q290" s="1120"/>
      <c r="R290" s="602" t="s">
        <v>149</v>
      </c>
      <c r="S290" s="204" t="s">
        <v>290</v>
      </c>
      <c r="T290" s="272"/>
      <c r="U290" s="272"/>
      <c r="V290" s="362"/>
      <c r="W290" s="272"/>
      <c r="X290" s="272"/>
      <c r="Y290" s="362"/>
      <c r="Z290" s="272"/>
      <c r="AA290" s="272"/>
      <c r="AB290" s="362"/>
      <c r="AC290" s="204"/>
      <c r="AD290" s="204"/>
      <c r="AE290" s="362"/>
      <c r="AF290" s="204"/>
      <c r="AG290" s="204"/>
      <c r="AH290" s="319"/>
      <c r="AI290" s="310"/>
      <c r="AJ290" s="204"/>
      <c r="AK290" s="204"/>
      <c r="AL290" s="319"/>
      <c r="AM290" s="320"/>
      <c r="AN290" s="204"/>
      <c r="AO290" s="401"/>
    </row>
    <row r="291" spans="1:41" s="201" customFormat="1" ht="14.25" customHeight="1">
      <c r="A291" s="546"/>
      <c r="B291" s="204"/>
      <c r="C291" s="204"/>
      <c r="D291" s="204"/>
      <c r="E291" s="319"/>
      <c r="F291" s="704" t="s">
        <v>149</v>
      </c>
      <c r="G291" s="312">
        <v>2</v>
      </c>
      <c r="H291" s="311"/>
      <c r="I291" s="311"/>
      <c r="J291" s="311"/>
      <c r="K291" s="279"/>
      <c r="L291" s="200"/>
      <c r="M291" s="339"/>
      <c r="N291" s="1098" t="s">
        <v>594</v>
      </c>
      <c r="O291" s="1099"/>
      <c r="P291" s="1099"/>
      <c r="Q291" s="1100"/>
      <c r="R291" s="320"/>
      <c r="S291" s="204"/>
      <c r="T291" s="272" t="s">
        <v>595</v>
      </c>
      <c r="U291" s="204"/>
      <c r="V291" s="204"/>
      <c r="W291" s="311"/>
      <c r="X291" s="311"/>
      <c r="Y291" s="409" t="s">
        <v>427</v>
      </c>
      <c r="Z291" s="1170"/>
      <c r="AA291" s="1170"/>
      <c r="AB291" s="1170"/>
      <c r="AC291" s="1170"/>
      <c r="AD291" s="1170"/>
      <c r="AE291" s="1170"/>
      <c r="AF291" s="1170"/>
      <c r="AG291" s="1170"/>
      <c r="AH291" s="319" t="s">
        <v>426</v>
      </c>
      <c r="AI291" s="310"/>
      <c r="AJ291" s="204"/>
      <c r="AK291" s="204"/>
      <c r="AL291" s="319"/>
      <c r="AM291" s="320"/>
      <c r="AN291" s="204"/>
      <c r="AO291" s="401"/>
    </row>
    <row r="292" spans="1:41" s="201" customFormat="1" ht="14.25" customHeight="1">
      <c r="A292" s="546"/>
      <c r="B292" s="204"/>
      <c r="C292" s="204"/>
      <c r="D292" s="204"/>
      <c r="E292" s="319"/>
      <c r="F292" s="704" t="s">
        <v>149</v>
      </c>
      <c r="G292" s="312">
        <v>1</v>
      </c>
      <c r="H292" s="311"/>
      <c r="I292" s="311"/>
      <c r="J292" s="311"/>
      <c r="K292" s="397"/>
      <c r="L292" s="398"/>
      <c r="M292" s="399"/>
      <c r="N292" s="1164"/>
      <c r="O292" s="1165"/>
      <c r="P292" s="1165"/>
      <c r="Q292" s="1166"/>
      <c r="R292" s="439"/>
      <c r="S292" s="358"/>
      <c r="T292" s="115" t="s">
        <v>596</v>
      </c>
      <c r="U292" s="440"/>
      <c r="V292" s="511"/>
      <c r="W292" s="511"/>
      <c r="X292" s="511"/>
      <c r="Y292" s="115"/>
      <c r="Z292" s="115"/>
      <c r="AA292" s="115"/>
      <c r="AB292" s="406" t="s">
        <v>427</v>
      </c>
      <c r="AC292" s="1171"/>
      <c r="AD292" s="1171"/>
      <c r="AE292" s="1171"/>
      <c r="AF292" s="1171"/>
      <c r="AG292" s="398" t="s">
        <v>597</v>
      </c>
      <c r="AH292" s="395" t="s">
        <v>426</v>
      </c>
      <c r="AI292" s="310"/>
      <c r="AJ292" s="204"/>
      <c r="AK292" s="204"/>
      <c r="AL292" s="319"/>
      <c r="AM292" s="320"/>
      <c r="AN292" s="204"/>
      <c r="AO292" s="401"/>
    </row>
    <row r="293" spans="1:41" s="201" customFormat="1" ht="14.25" customHeight="1" thickBot="1">
      <c r="A293" s="315"/>
      <c r="B293" s="415"/>
      <c r="C293" s="415"/>
      <c r="D293" s="415"/>
      <c r="E293" s="433"/>
      <c r="F293" s="317"/>
      <c r="G293" s="318"/>
      <c r="H293" s="317"/>
      <c r="I293" s="317"/>
      <c r="J293" s="317"/>
      <c r="K293" s="1112" t="s">
        <v>474</v>
      </c>
      <c r="L293" s="1113"/>
      <c r="M293" s="1114"/>
      <c r="N293" s="1112" t="s">
        <v>429</v>
      </c>
      <c r="O293" s="1113"/>
      <c r="P293" s="1113"/>
      <c r="Q293" s="1114"/>
      <c r="R293" s="328" t="s">
        <v>149</v>
      </c>
      <c r="S293" s="415" t="s">
        <v>601</v>
      </c>
      <c r="T293" s="547"/>
      <c r="U293" s="548"/>
      <c r="V293" s="549"/>
      <c r="W293" s="549"/>
      <c r="X293" s="549"/>
      <c r="Y293" s="547"/>
      <c r="Z293" s="547"/>
      <c r="AA293" s="547"/>
      <c r="AB293" s="416"/>
      <c r="AC293" s="1096"/>
      <c r="AD293" s="1096"/>
      <c r="AE293" s="1096"/>
      <c r="AF293" s="1096"/>
      <c r="AG293" s="413"/>
      <c r="AH293" s="433"/>
      <c r="AI293" s="316"/>
      <c r="AJ293" s="415"/>
      <c r="AK293" s="415"/>
      <c r="AL293" s="433"/>
      <c r="AM293" s="432"/>
      <c r="AN293" s="415"/>
      <c r="AO293" s="418"/>
    </row>
    <row r="294" spans="1:41" s="201" customFormat="1" ht="14.25" customHeight="1">
      <c r="A294" s="204"/>
      <c r="B294" s="204"/>
      <c r="C294" s="204"/>
      <c r="D294" s="204"/>
      <c r="E294" s="204"/>
      <c r="F294" s="311"/>
      <c r="G294" s="311"/>
      <c r="H294" s="311"/>
      <c r="I294" s="311"/>
      <c r="J294" s="311"/>
      <c r="K294" s="396"/>
      <c r="L294" s="396"/>
      <c r="M294" s="396"/>
      <c r="N294" s="396"/>
      <c r="O294" s="396"/>
      <c r="P294" s="396"/>
      <c r="Q294" s="396"/>
      <c r="R294" s="396"/>
      <c r="S294" s="396"/>
      <c r="T294" s="396"/>
      <c r="U294" s="396"/>
      <c r="V294" s="396"/>
      <c r="W294" s="396"/>
      <c r="X294" s="396"/>
      <c r="Y294" s="396"/>
      <c r="Z294" s="396"/>
      <c r="AA294" s="396"/>
      <c r="AB294" s="396"/>
      <c r="AC294" s="396"/>
      <c r="AD294" s="396"/>
      <c r="AE294" s="396"/>
      <c r="AF294" s="396"/>
      <c r="AG294" s="396"/>
      <c r="AH294" s="396"/>
      <c r="AI294" s="396"/>
      <c r="AJ294" s="396"/>
      <c r="AK294" s="396"/>
      <c r="AL294" s="204"/>
      <c r="AM294" s="204"/>
      <c r="AN294" s="204"/>
      <c r="AO294" s="204"/>
    </row>
    <row r="295" spans="1:35" s="201" customFormat="1" ht="14.25" customHeight="1" thickBot="1">
      <c r="A295" s="500" t="s">
        <v>602</v>
      </c>
      <c r="B295" s="204"/>
      <c r="F295" s="424"/>
      <c r="AI295" s="424"/>
    </row>
    <row r="296" spans="1:41" s="201" customFormat="1" ht="14.25" customHeight="1">
      <c r="A296" s="1364" t="s">
        <v>309</v>
      </c>
      <c r="B296" s="1147"/>
      <c r="C296" s="1147"/>
      <c r="D296" s="1147"/>
      <c r="E296" s="1148"/>
      <c r="F296" s="314"/>
      <c r="G296" s="332"/>
      <c r="H296" s="332"/>
      <c r="I296" s="332"/>
      <c r="J296" s="1365" t="s">
        <v>603</v>
      </c>
      <c r="K296" s="1365"/>
      <c r="L296" s="1365"/>
      <c r="M296" s="332"/>
      <c r="N296" s="332"/>
      <c r="O296" s="332"/>
      <c r="P296" s="332"/>
      <c r="Q296" s="550"/>
      <c r="R296" s="332"/>
      <c r="S296" s="332"/>
      <c r="T296" s="332"/>
      <c r="U296" s="332"/>
      <c r="V296" s="332"/>
      <c r="W296" s="1365" t="s">
        <v>604</v>
      </c>
      <c r="X296" s="1365"/>
      <c r="Y296" s="1365"/>
      <c r="Z296" s="332"/>
      <c r="AA296" s="332"/>
      <c r="AB296" s="332"/>
      <c r="AC296" s="332"/>
      <c r="AD296" s="550"/>
      <c r="AE296" s="551"/>
      <c r="AF296" s="332"/>
      <c r="AG296" s="1365" t="s">
        <v>605</v>
      </c>
      <c r="AH296" s="1365"/>
      <c r="AI296" s="1365"/>
      <c r="AJ296" s="1365"/>
      <c r="AK296" s="1365"/>
      <c r="AL296" s="1365"/>
      <c r="AM296" s="332"/>
      <c r="AN296" s="332"/>
      <c r="AO296" s="552"/>
    </row>
    <row r="297" spans="1:41" s="201" customFormat="1" ht="14.25" customHeight="1">
      <c r="A297" s="1492"/>
      <c r="B297" s="1471"/>
      <c r="C297" s="1471"/>
      <c r="D297" s="1471"/>
      <c r="E297" s="1472"/>
      <c r="F297" s="602" t="s">
        <v>149</v>
      </c>
      <c r="G297" s="204" t="s">
        <v>423</v>
      </c>
      <c r="H297" s="204"/>
      <c r="I297" s="204"/>
      <c r="J297" s="644" t="s">
        <v>149</v>
      </c>
      <c r="K297" s="204" t="s">
        <v>221</v>
      </c>
      <c r="L297" s="204"/>
      <c r="M297" s="204"/>
      <c r="N297" s="644" t="s">
        <v>900</v>
      </c>
      <c r="O297" s="204" t="s">
        <v>424</v>
      </c>
      <c r="P297" s="204"/>
      <c r="Q297" s="319"/>
      <c r="R297" s="1470"/>
      <c r="S297" s="1471"/>
      <c r="T297" s="1471"/>
      <c r="U297" s="1471"/>
      <c r="V297" s="1471"/>
      <c r="W297" s="1471"/>
      <c r="X297" s="1471"/>
      <c r="Y297" s="1471"/>
      <c r="Z297" s="1471"/>
      <c r="AA297" s="1471"/>
      <c r="AB297" s="1471"/>
      <c r="AC297" s="1471"/>
      <c r="AD297" s="1472"/>
      <c r="AE297" s="602" t="s">
        <v>149</v>
      </c>
      <c r="AF297" s="204" t="s">
        <v>606</v>
      </c>
      <c r="AG297" s="204"/>
      <c r="AH297" s="204"/>
      <c r="AI297" s="541" t="s">
        <v>149</v>
      </c>
      <c r="AJ297" s="204" t="s">
        <v>607</v>
      </c>
      <c r="AK297" s="311"/>
      <c r="AL297" s="204"/>
      <c r="AM297" s="204"/>
      <c r="AN297" s="204"/>
      <c r="AO297" s="401"/>
    </row>
    <row r="298" spans="1:41" s="201" customFormat="1" ht="14.25" customHeight="1">
      <c r="A298" s="1358"/>
      <c r="B298" s="1359"/>
      <c r="C298" s="1359"/>
      <c r="D298" s="1359"/>
      <c r="E298" s="1360"/>
      <c r="F298" s="524" t="s">
        <v>149</v>
      </c>
      <c r="G298" s="333" t="s">
        <v>423</v>
      </c>
      <c r="H298" s="333"/>
      <c r="I298" s="333"/>
      <c r="J298" s="307" t="s">
        <v>149</v>
      </c>
      <c r="K298" s="333" t="s">
        <v>221</v>
      </c>
      <c r="L298" s="333"/>
      <c r="M298" s="333"/>
      <c r="N298" s="307" t="s">
        <v>149</v>
      </c>
      <c r="O298" s="333" t="s">
        <v>424</v>
      </c>
      <c r="P298" s="333"/>
      <c r="Q298" s="496"/>
      <c r="R298" s="1366"/>
      <c r="S298" s="1359"/>
      <c r="T298" s="1359"/>
      <c r="U298" s="1359"/>
      <c r="V298" s="1359"/>
      <c r="W298" s="1359"/>
      <c r="X298" s="1359"/>
      <c r="Y298" s="1359"/>
      <c r="Z298" s="1359"/>
      <c r="AA298" s="1359"/>
      <c r="AB298" s="1359"/>
      <c r="AC298" s="1359"/>
      <c r="AD298" s="1360"/>
      <c r="AE298" s="524" t="s">
        <v>149</v>
      </c>
      <c r="AF298" s="333" t="s">
        <v>606</v>
      </c>
      <c r="AG298" s="333"/>
      <c r="AH298" s="333"/>
      <c r="AI298" s="524" t="s">
        <v>149</v>
      </c>
      <c r="AJ298" s="333" t="s">
        <v>607</v>
      </c>
      <c r="AK298" s="480"/>
      <c r="AL298" s="333"/>
      <c r="AM298" s="333"/>
      <c r="AN298" s="333"/>
      <c r="AO298" s="553"/>
    </row>
    <row r="299" spans="1:41" s="201" customFormat="1" ht="14.25" customHeight="1">
      <c r="A299" s="1358"/>
      <c r="B299" s="1359"/>
      <c r="C299" s="1359"/>
      <c r="D299" s="1359"/>
      <c r="E299" s="1360"/>
      <c r="F299" s="524" t="s">
        <v>149</v>
      </c>
      <c r="G299" s="333" t="s">
        <v>423</v>
      </c>
      <c r="H299" s="333"/>
      <c r="I299" s="333"/>
      <c r="J299" s="307" t="s">
        <v>149</v>
      </c>
      <c r="K299" s="333" t="s">
        <v>221</v>
      </c>
      <c r="L299" s="333"/>
      <c r="M299" s="333"/>
      <c r="N299" s="307" t="s">
        <v>149</v>
      </c>
      <c r="O299" s="333" t="s">
        <v>424</v>
      </c>
      <c r="P299" s="333"/>
      <c r="Q299" s="496"/>
      <c r="R299" s="1366"/>
      <c r="S299" s="1359"/>
      <c r="T299" s="1359"/>
      <c r="U299" s="1359"/>
      <c r="V299" s="1359"/>
      <c r="W299" s="1359"/>
      <c r="X299" s="1359"/>
      <c r="Y299" s="1359"/>
      <c r="Z299" s="1359"/>
      <c r="AA299" s="1359"/>
      <c r="AB299" s="1359"/>
      <c r="AC299" s="1359"/>
      <c r="AD299" s="1360"/>
      <c r="AE299" s="524" t="s">
        <v>149</v>
      </c>
      <c r="AF299" s="333" t="s">
        <v>606</v>
      </c>
      <c r="AG299" s="333"/>
      <c r="AH299" s="333"/>
      <c r="AI299" s="524" t="s">
        <v>149</v>
      </c>
      <c r="AJ299" s="333" t="s">
        <v>607</v>
      </c>
      <c r="AK299" s="480"/>
      <c r="AL299" s="333"/>
      <c r="AM299" s="333"/>
      <c r="AN299" s="333"/>
      <c r="AO299" s="553"/>
    </row>
    <row r="300" spans="1:41" s="201" customFormat="1" ht="14.25" customHeight="1">
      <c r="A300" s="1358"/>
      <c r="B300" s="1359"/>
      <c r="C300" s="1359"/>
      <c r="D300" s="1359"/>
      <c r="E300" s="1360"/>
      <c r="F300" s="524" t="s">
        <v>149</v>
      </c>
      <c r="G300" s="333" t="s">
        <v>423</v>
      </c>
      <c r="H300" s="333"/>
      <c r="I300" s="333"/>
      <c r="J300" s="307" t="s">
        <v>149</v>
      </c>
      <c r="K300" s="333" t="s">
        <v>221</v>
      </c>
      <c r="L300" s="333"/>
      <c r="M300" s="333"/>
      <c r="N300" s="307" t="s">
        <v>149</v>
      </c>
      <c r="O300" s="333" t="s">
        <v>424</v>
      </c>
      <c r="P300" s="333"/>
      <c r="Q300" s="496"/>
      <c r="R300" s="1366"/>
      <c r="S300" s="1359"/>
      <c r="T300" s="1359"/>
      <c r="U300" s="1359"/>
      <c r="V300" s="1359"/>
      <c r="W300" s="1359"/>
      <c r="X300" s="1359"/>
      <c r="Y300" s="1359"/>
      <c r="Z300" s="1359"/>
      <c r="AA300" s="1359"/>
      <c r="AB300" s="1359"/>
      <c r="AC300" s="1359"/>
      <c r="AD300" s="1360"/>
      <c r="AE300" s="524" t="s">
        <v>149</v>
      </c>
      <c r="AF300" s="333" t="s">
        <v>606</v>
      </c>
      <c r="AG300" s="333"/>
      <c r="AH300" s="333"/>
      <c r="AI300" s="524" t="s">
        <v>149</v>
      </c>
      <c r="AJ300" s="333" t="s">
        <v>607</v>
      </c>
      <c r="AK300" s="333"/>
      <c r="AL300" s="333"/>
      <c r="AM300" s="333"/>
      <c r="AN300" s="333"/>
      <c r="AO300" s="553"/>
    </row>
    <row r="301" spans="1:41" s="201" customFormat="1" ht="14.25" customHeight="1">
      <c r="A301" s="1358"/>
      <c r="B301" s="1359"/>
      <c r="C301" s="1359"/>
      <c r="D301" s="1359"/>
      <c r="E301" s="1360"/>
      <c r="F301" s="524" t="s">
        <v>149</v>
      </c>
      <c r="G301" s="333" t="s">
        <v>423</v>
      </c>
      <c r="H301" s="333"/>
      <c r="I301" s="333"/>
      <c r="J301" s="307" t="s">
        <v>149</v>
      </c>
      <c r="K301" s="333" t="s">
        <v>221</v>
      </c>
      <c r="L301" s="333"/>
      <c r="M301" s="333"/>
      <c r="N301" s="307" t="s">
        <v>149</v>
      </c>
      <c r="O301" s="333" t="s">
        <v>424</v>
      </c>
      <c r="P301" s="333"/>
      <c r="Q301" s="496"/>
      <c r="R301" s="1366"/>
      <c r="S301" s="1359"/>
      <c r="T301" s="1359"/>
      <c r="U301" s="1359"/>
      <c r="V301" s="1359"/>
      <c r="W301" s="1359"/>
      <c r="X301" s="1359"/>
      <c r="Y301" s="1359"/>
      <c r="Z301" s="1359"/>
      <c r="AA301" s="1359"/>
      <c r="AB301" s="1359"/>
      <c r="AC301" s="1359"/>
      <c r="AD301" s="1360"/>
      <c r="AE301" s="524" t="s">
        <v>149</v>
      </c>
      <c r="AF301" s="333" t="s">
        <v>606</v>
      </c>
      <c r="AG301" s="333"/>
      <c r="AH301" s="333"/>
      <c r="AI301" s="524" t="s">
        <v>149</v>
      </c>
      <c r="AJ301" s="333" t="s">
        <v>607</v>
      </c>
      <c r="AK301" s="333"/>
      <c r="AL301" s="333"/>
      <c r="AM301" s="333"/>
      <c r="AN301" s="333"/>
      <c r="AO301" s="553"/>
    </row>
    <row r="302" spans="1:41" s="201" customFormat="1" ht="14.25" customHeight="1">
      <c r="A302" s="1358"/>
      <c r="B302" s="1359"/>
      <c r="C302" s="1359"/>
      <c r="D302" s="1359"/>
      <c r="E302" s="1360"/>
      <c r="F302" s="524" t="s">
        <v>149</v>
      </c>
      <c r="G302" s="333" t="s">
        <v>423</v>
      </c>
      <c r="H302" s="333"/>
      <c r="I302" s="333"/>
      <c r="J302" s="307" t="s">
        <v>149</v>
      </c>
      <c r="K302" s="333" t="s">
        <v>221</v>
      </c>
      <c r="L302" s="333"/>
      <c r="M302" s="333"/>
      <c r="N302" s="307" t="s">
        <v>149</v>
      </c>
      <c r="O302" s="333" t="s">
        <v>424</v>
      </c>
      <c r="P302" s="333"/>
      <c r="Q302" s="496"/>
      <c r="R302" s="1366"/>
      <c r="S302" s="1359"/>
      <c r="T302" s="1359"/>
      <c r="U302" s="1359"/>
      <c r="V302" s="1359"/>
      <c r="W302" s="1359"/>
      <c r="X302" s="1359"/>
      <c r="Y302" s="1359"/>
      <c r="Z302" s="1359"/>
      <c r="AA302" s="1359"/>
      <c r="AB302" s="1359"/>
      <c r="AC302" s="1359"/>
      <c r="AD302" s="1360"/>
      <c r="AE302" s="524" t="s">
        <v>149</v>
      </c>
      <c r="AF302" s="333" t="s">
        <v>606</v>
      </c>
      <c r="AG302" s="333"/>
      <c r="AH302" s="333"/>
      <c r="AI302" s="524" t="s">
        <v>149</v>
      </c>
      <c r="AJ302" s="333" t="s">
        <v>607</v>
      </c>
      <c r="AK302" s="333"/>
      <c r="AL302" s="333"/>
      <c r="AM302" s="333"/>
      <c r="AN302" s="333"/>
      <c r="AO302" s="553"/>
    </row>
    <row r="303" spans="1:41" s="201" customFormat="1" ht="14.25" customHeight="1">
      <c r="A303" s="1358"/>
      <c r="B303" s="1359"/>
      <c r="C303" s="1359"/>
      <c r="D303" s="1359"/>
      <c r="E303" s="1360"/>
      <c r="F303" s="524" t="s">
        <v>149</v>
      </c>
      <c r="G303" s="333" t="s">
        <v>423</v>
      </c>
      <c r="H303" s="333"/>
      <c r="I303" s="333"/>
      <c r="J303" s="307" t="s">
        <v>149</v>
      </c>
      <c r="K303" s="333" t="s">
        <v>221</v>
      </c>
      <c r="L303" s="333"/>
      <c r="M303" s="333"/>
      <c r="N303" s="307" t="s">
        <v>149</v>
      </c>
      <c r="O303" s="333" t="s">
        <v>424</v>
      </c>
      <c r="P303" s="333"/>
      <c r="Q303" s="496"/>
      <c r="R303" s="1366"/>
      <c r="S303" s="1359"/>
      <c r="T303" s="1359"/>
      <c r="U303" s="1359"/>
      <c r="V303" s="1359"/>
      <c r="W303" s="1359"/>
      <c r="X303" s="1359"/>
      <c r="Y303" s="1359"/>
      <c r="Z303" s="1359"/>
      <c r="AA303" s="1359"/>
      <c r="AB303" s="1359"/>
      <c r="AC303" s="1359"/>
      <c r="AD303" s="1360"/>
      <c r="AE303" s="524" t="s">
        <v>149</v>
      </c>
      <c r="AF303" s="333" t="s">
        <v>606</v>
      </c>
      <c r="AG303" s="333"/>
      <c r="AH303" s="333"/>
      <c r="AI303" s="524" t="s">
        <v>149</v>
      </c>
      <c r="AJ303" s="333" t="s">
        <v>607</v>
      </c>
      <c r="AK303" s="333"/>
      <c r="AL303" s="333"/>
      <c r="AM303" s="333"/>
      <c r="AN303" s="333"/>
      <c r="AO303" s="553"/>
    </row>
    <row r="304" spans="1:41" s="201" customFormat="1" ht="14.25" customHeight="1">
      <c r="A304" s="1358"/>
      <c r="B304" s="1359"/>
      <c r="C304" s="1359"/>
      <c r="D304" s="1359"/>
      <c r="E304" s="1360"/>
      <c r="F304" s="524" t="s">
        <v>149</v>
      </c>
      <c r="G304" s="333" t="s">
        <v>423</v>
      </c>
      <c r="H304" s="333"/>
      <c r="I304" s="333"/>
      <c r="J304" s="307" t="s">
        <v>149</v>
      </c>
      <c r="K304" s="333" t="s">
        <v>221</v>
      </c>
      <c r="L304" s="333"/>
      <c r="M304" s="333"/>
      <c r="N304" s="307" t="s">
        <v>149</v>
      </c>
      <c r="O304" s="333" t="s">
        <v>424</v>
      </c>
      <c r="P304" s="333"/>
      <c r="Q304" s="496"/>
      <c r="R304" s="1366"/>
      <c r="S304" s="1359"/>
      <c r="T304" s="1359"/>
      <c r="U304" s="1359"/>
      <c r="V304" s="1359"/>
      <c r="W304" s="1359"/>
      <c r="X304" s="1359"/>
      <c r="Y304" s="1359"/>
      <c r="Z304" s="1359"/>
      <c r="AA304" s="1359"/>
      <c r="AB304" s="1359"/>
      <c r="AC304" s="1359"/>
      <c r="AD304" s="1360"/>
      <c r="AE304" s="524" t="s">
        <v>149</v>
      </c>
      <c r="AF304" s="333" t="s">
        <v>606</v>
      </c>
      <c r="AG304" s="333"/>
      <c r="AH304" s="333"/>
      <c r="AI304" s="524" t="s">
        <v>149</v>
      </c>
      <c r="AJ304" s="333" t="s">
        <v>607</v>
      </c>
      <c r="AK304" s="333"/>
      <c r="AL304" s="333"/>
      <c r="AM304" s="333"/>
      <c r="AN304" s="333"/>
      <c r="AO304" s="553"/>
    </row>
    <row r="305" spans="1:41" s="201" customFormat="1" ht="14.25" customHeight="1">
      <c r="A305" s="1358"/>
      <c r="B305" s="1359"/>
      <c r="C305" s="1359"/>
      <c r="D305" s="1359"/>
      <c r="E305" s="1360"/>
      <c r="F305" s="524" t="s">
        <v>149</v>
      </c>
      <c r="G305" s="1361"/>
      <c r="H305" s="1361"/>
      <c r="I305" s="1361"/>
      <c r="J305" s="1361"/>
      <c r="K305" s="1361"/>
      <c r="L305" s="1361"/>
      <c r="M305" s="1361"/>
      <c r="N305" s="1361"/>
      <c r="O305" s="1361"/>
      <c r="P305" s="1361"/>
      <c r="Q305" s="1362"/>
      <c r="R305" s="1363"/>
      <c r="S305" s="1361"/>
      <c r="T305" s="1361"/>
      <c r="U305" s="1361"/>
      <c r="V305" s="1361"/>
      <c r="W305" s="1361"/>
      <c r="X305" s="1361"/>
      <c r="Y305" s="1361"/>
      <c r="Z305" s="1361"/>
      <c r="AA305" s="1361"/>
      <c r="AB305" s="1361"/>
      <c r="AC305" s="1361"/>
      <c r="AD305" s="1362"/>
      <c r="AE305" s="524" t="s">
        <v>149</v>
      </c>
      <c r="AF305" s="333" t="s">
        <v>606</v>
      </c>
      <c r="AG305" s="333"/>
      <c r="AH305" s="333"/>
      <c r="AI305" s="524" t="s">
        <v>149</v>
      </c>
      <c r="AJ305" s="333" t="s">
        <v>607</v>
      </c>
      <c r="AK305" s="333"/>
      <c r="AL305" s="333"/>
      <c r="AM305" s="333"/>
      <c r="AN305" s="333"/>
      <c r="AO305" s="553"/>
    </row>
    <row r="306" spans="1:41" s="201" customFormat="1" ht="14.25" customHeight="1">
      <c r="A306" s="1358"/>
      <c r="B306" s="1359"/>
      <c r="C306" s="1359"/>
      <c r="D306" s="1359"/>
      <c r="E306" s="1360"/>
      <c r="F306" s="524" t="s">
        <v>149</v>
      </c>
      <c r="G306" s="1361"/>
      <c r="H306" s="1361"/>
      <c r="I306" s="1361"/>
      <c r="J306" s="1361"/>
      <c r="K306" s="1361"/>
      <c r="L306" s="1361"/>
      <c r="M306" s="1361"/>
      <c r="N306" s="1361"/>
      <c r="O306" s="1361"/>
      <c r="P306" s="1361"/>
      <c r="Q306" s="1362"/>
      <c r="R306" s="1366"/>
      <c r="S306" s="1359"/>
      <c r="T306" s="1359"/>
      <c r="U306" s="1359"/>
      <c r="V306" s="1359"/>
      <c r="W306" s="1359"/>
      <c r="X306" s="1359"/>
      <c r="Y306" s="1359"/>
      <c r="Z306" s="1359"/>
      <c r="AA306" s="1359"/>
      <c r="AB306" s="1359"/>
      <c r="AC306" s="1359"/>
      <c r="AD306" s="1360"/>
      <c r="AE306" s="524" t="s">
        <v>149</v>
      </c>
      <c r="AF306" s="333" t="s">
        <v>606</v>
      </c>
      <c r="AG306" s="333"/>
      <c r="AH306" s="333"/>
      <c r="AI306" s="524" t="s">
        <v>149</v>
      </c>
      <c r="AJ306" s="333" t="s">
        <v>607</v>
      </c>
      <c r="AK306" s="333"/>
      <c r="AL306" s="333"/>
      <c r="AM306" s="333"/>
      <c r="AN306" s="333"/>
      <c r="AO306" s="553"/>
    </row>
    <row r="307" spans="1:41" s="201" customFormat="1" ht="14.25" customHeight="1">
      <c r="A307" s="1358"/>
      <c r="B307" s="1359"/>
      <c r="C307" s="1359"/>
      <c r="D307" s="1359"/>
      <c r="E307" s="1360"/>
      <c r="F307" s="524" t="s">
        <v>149</v>
      </c>
      <c r="G307" s="1361"/>
      <c r="H307" s="1361"/>
      <c r="I307" s="1361"/>
      <c r="J307" s="1361"/>
      <c r="K307" s="1361"/>
      <c r="L307" s="1361"/>
      <c r="M307" s="1361"/>
      <c r="N307" s="1361"/>
      <c r="O307" s="1361"/>
      <c r="P307" s="1361"/>
      <c r="Q307" s="1362"/>
      <c r="R307" s="1366"/>
      <c r="S307" s="1359"/>
      <c r="T307" s="1359"/>
      <c r="U307" s="1359"/>
      <c r="V307" s="1359"/>
      <c r="W307" s="1359"/>
      <c r="X307" s="1359"/>
      <c r="Y307" s="1359"/>
      <c r="Z307" s="1359"/>
      <c r="AA307" s="1359"/>
      <c r="AB307" s="1359"/>
      <c r="AC307" s="1359"/>
      <c r="AD307" s="1360"/>
      <c r="AE307" s="524" t="s">
        <v>149</v>
      </c>
      <c r="AF307" s="333" t="s">
        <v>606</v>
      </c>
      <c r="AG307" s="333"/>
      <c r="AH307" s="333"/>
      <c r="AI307" s="524" t="s">
        <v>149</v>
      </c>
      <c r="AJ307" s="333" t="s">
        <v>607</v>
      </c>
      <c r="AK307" s="333"/>
      <c r="AL307" s="333"/>
      <c r="AM307" s="333"/>
      <c r="AN307" s="333"/>
      <c r="AO307" s="553"/>
    </row>
    <row r="308" spans="1:41" s="201" customFormat="1" ht="14.25" customHeight="1" thickBot="1">
      <c r="A308" s="1367"/>
      <c r="B308" s="1368"/>
      <c r="C308" s="1368"/>
      <c r="D308" s="1368"/>
      <c r="E308" s="1369"/>
      <c r="F308" s="554" t="s">
        <v>149</v>
      </c>
      <c r="G308" s="1370"/>
      <c r="H308" s="1370"/>
      <c r="I308" s="1370"/>
      <c r="J308" s="1370"/>
      <c r="K308" s="1370"/>
      <c r="L308" s="1370"/>
      <c r="M308" s="1370"/>
      <c r="N308" s="1370"/>
      <c r="O308" s="1370"/>
      <c r="P308" s="1370"/>
      <c r="Q308" s="1371"/>
      <c r="R308" s="1372"/>
      <c r="S308" s="1368"/>
      <c r="T308" s="1368"/>
      <c r="U308" s="1368"/>
      <c r="V308" s="1368"/>
      <c r="W308" s="1368"/>
      <c r="X308" s="1368"/>
      <c r="Y308" s="1368"/>
      <c r="Z308" s="1368"/>
      <c r="AA308" s="1368"/>
      <c r="AB308" s="1368"/>
      <c r="AC308" s="1368"/>
      <c r="AD308" s="1369"/>
      <c r="AE308" s="554" t="s">
        <v>149</v>
      </c>
      <c r="AF308" s="555" t="s">
        <v>606</v>
      </c>
      <c r="AG308" s="555"/>
      <c r="AH308" s="555"/>
      <c r="AI308" s="554" t="s">
        <v>149</v>
      </c>
      <c r="AJ308" s="555" t="s">
        <v>607</v>
      </c>
      <c r="AK308" s="555"/>
      <c r="AL308" s="555"/>
      <c r="AM308" s="555"/>
      <c r="AN308" s="555"/>
      <c r="AO308" s="556"/>
    </row>
    <row r="309" spans="6:35" s="201" customFormat="1" ht="14.25" customHeight="1">
      <c r="F309" s="424"/>
      <c r="AI309" s="424"/>
    </row>
    <row r="310" spans="6:35" s="201" customFormat="1" ht="14.25" customHeight="1">
      <c r="F310" s="424"/>
      <c r="AI310" s="424"/>
    </row>
    <row r="311" spans="7:35" s="201" customFormat="1" ht="14.25" customHeight="1">
      <c r="G311" s="334" t="s">
        <v>608</v>
      </c>
      <c r="H311" s="334"/>
      <c r="I311" s="334"/>
      <c r="J311" s="334"/>
      <c r="K311" s="334"/>
      <c r="L311" s="334"/>
      <c r="M311" s="334"/>
      <c r="N311" s="334"/>
      <c r="O311" s="334"/>
      <c r="P311" s="334"/>
      <c r="Q311" s="557"/>
      <c r="R311" s="558" t="s">
        <v>609</v>
      </c>
      <c r="S311" s="334"/>
      <c r="T311" s="334"/>
      <c r="U311" s="334"/>
      <c r="V311" s="334"/>
      <c r="W311" s="334"/>
      <c r="X311" s="334"/>
      <c r="Y311" s="334"/>
      <c r="Z311" s="334"/>
      <c r="AA311" s="334"/>
      <c r="AB311" s="334"/>
      <c r="AC311" s="334"/>
      <c r="AD311" s="557"/>
      <c r="AI311" s="424"/>
    </row>
    <row r="312" spans="7:35" s="201" customFormat="1" ht="14.25" customHeight="1">
      <c r="G312" s="334" t="s">
        <v>608</v>
      </c>
      <c r="H312" s="334"/>
      <c r="I312" s="334"/>
      <c r="J312" s="334"/>
      <c r="K312" s="334"/>
      <c r="L312" s="334"/>
      <c r="M312" s="334"/>
      <c r="N312" s="334"/>
      <c r="O312" s="334"/>
      <c r="P312" s="334"/>
      <c r="Q312" s="557"/>
      <c r="R312" s="558" t="s">
        <v>610</v>
      </c>
      <c r="S312" s="334"/>
      <c r="T312" s="334"/>
      <c r="U312" s="334"/>
      <c r="V312" s="334"/>
      <c r="W312" s="334"/>
      <c r="X312" s="334"/>
      <c r="Y312" s="334"/>
      <c r="Z312" s="334"/>
      <c r="AA312" s="334"/>
      <c r="AB312" s="334"/>
      <c r="AC312" s="334"/>
      <c r="AD312" s="557"/>
      <c r="AI312" s="424"/>
    </row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</sheetData>
  <sheetProtection/>
  <mergeCells count="434">
    <mergeCell ref="AJ52:AL52"/>
    <mergeCell ref="AJ44:AL44"/>
    <mergeCell ref="AJ33:AL33"/>
    <mergeCell ref="AJ15:AL15"/>
    <mergeCell ref="AJ171:AL171"/>
    <mergeCell ref="AJ215:AL215"/>
    <mergeCell ref="AJ156:AL156"/>
    <mergeCell ref="AJ165:AL165"/>
    <mergeCell ref="AJ76:AL76"/>
    <mergeCell ref="AJ61:AL61"/>
    <mergeCell ref="B82:E82"/>
    <mergeCell ref="B83:E83"/>
    <mergeCell ref="K77:M77"/>
    <mergeCell ref="N77:Q77"/>
    <mergeCell ref="F81:G83"/>
    <mergeCell ref="B67:E68"/>
    <mergeCell ref="K75:M75"/>
    <mergeCell ref="K76:M76"/>
    <mergeCell ref="N82:P82"/>
    <mergeCell ref="F67:G68"/>
    <mergeCell ref="H67:J68"/>
    <mergeCell ref="K67:M68"/>
    <mergeCell ref="N67:AL67"/>
    <mergeCell ref="K213:M213"/>
    <mergeCell ref="N214:Q214"/>
    <mergeCell ref="AI77:AL77"/>
    <mergeCell ref="N78:Q78"/>
    <mergeCell ref="AI79:AL79"/>
    <mergeCell ref="AJ84:AL84"/>
    <mergeCell ref="N85:Q85"/>
    <mergeCell ref="Z83:AB83"/>
    <mergeCell ref="K79:M79"/>
    <mergeCell ref="N79:Q79"/>
    <mergeCell ref="K81:M81"/>
    <mergeCell ref="N143:Q143"/>
    <mergeCell ref="N93:Q93"/>
    <mergeCell ref="N86:Q86"/>
    <mergeCell ref="W81:Y81"/>
    <mergeCell ref="N81:Q81"/>
    <mergeCell ref="W88:Y88"/>
    <mergeCell ref="K210:M210"/>
    <mergeCell ref="N210:Q210"/>
    <mergeCell ref="K170:Q170"/>
    <mergeCell ref="N88:Q88"/>
    <mergeCell ref="N133:Q134"/>
    <mergeCell ref="N87:Q87"/>
    <mergeCell ref="K112:M112"/>
    <mergeCell ref="K101:M103"/>
    <mergeCell ref="K97:M100"/>
    <mergeCell ref="N141:Q141"/>
    <mergeCell ref="A299:E299"/>
    <mergeCell ref="F285:G285"/>
    <mergeCell ref="N285:Q285"/>
    <mergeCell ref="F281:G281"/>
    <mergeCell ref="A297:E297"/>
    <mergeCell ref="N80:Q80"/>
    <mergeCell ref="N201:Q201"/>
    <mergeCell ref="K202:M203"/>
    <mergeCell ref="K206:M207"/>
    <mergeCell ref="N209:Q209"/>
    <mergeCell ref="R299:AD299"/>
    <mergeCell ref="N230:Q230"/>
    <mergeCell ref="N231:Q231"/>
    <mergeCell ref="Z283:AG283"/>
    <mergeCell ref="AC280:AF280"/>
    <mergeCell ref="N281:Q281"/>
    <mergeCell ref="N278:Q278"/>
    <mergeCell ref="N283:Q284"/>
    <mergeCell ref="AC277:AG277"/>
    <mergeCell ref="N245:Q245"/>
    <mergeCell ref="B211:E211"/>
    <mergeCell ref="B212:E212"/>
    <mergeCell ref="N212:Q212"/>
    <mergeCell ref="B213:E213"/>
    <mergeCell ref="N216:Q216"/>
    <mergeCell ref="C288:E288"/>
    <mergeCell ref="N221:Q221"/>
    <mergeCell ref="B245:E245"/>
    <mergeCell ref="F245:G249"/>
    <mergeCell ref="K245:L245"/>
    <mergeCell ref="AJ233:AL233"/>
    <mergeCell ref="A257:A269"/>
    <mergeCell ref="F257:G257"/>
    <mergeCell ref="AC285:AG285"/>
    <mergeCell ref="B247:E247"/>
    <mergeCell ref="N279:Q280"/>
    <mergeCell ref="Z279:AG279"/>
    <mergeCell ref="AC281:AG281"/>
    <mergeCell ref="N225:Q225"/>
    <mergeCell ref="N226:Q226"/>
    <mergeCell ref="N218:Q218"/>
    <mergeCell ref="N219:Q219"/>
    <mergeCell ref="N232:Q233"/>
    <mergeCell ref="N270:Q270"/>
    <mergeCell ref="AA261:AF261"/>
    <mergeCell ref="R297:AD297"/>
    <mergeCell ref="AC284:AF284"/>
    <mergeCell ref="AC169:AD169"/>
    <mergeCell ref="N193:Q193"/>
    <mergeCell ref="N194:Q194"/>
    <mergeCell ref="N196:Q196"/>
    <mergeCell ref="N197:Q197"/>
    <mergeCell ref="N200:Q200"/>
    <mergeCell ref="N224:Q224"/>
    <mergeCell ref="W170:X170"/>
    <mergeCell ref="AA170:AB170"/>
    <mergeCell ref="AB177:AG177"/>
    <mergeCell ref="Y183:AG183"/>
    <mergeCell ref="N184:Q184"/>
    <mergeCell ref="K185:M185"/>
    <mergeCell ref="R171:S171"/>
    <mergeCell ref="T171:U171"/>
    <mergeCell ref="AF171:AG171"/>
    <mergeCell ref="AC170:AD170"/>
    <mergeCell ref="B180:E180"/>
    <mergeCell ref="N282:Q282"/>
    <mergeCell ref="K235:M235"/>
    <mergeCell ref="N235:Q236"/>
    <mergeCell ref="N237:Q238"/>
    <mergeCell ref="R244:AH244"/>
    <mergeCell ref="B278:E278"/>
    <mergeCell ref="K278:M278"/>
    <mergeCell ref="B243:E244"/>
    <mergeCell ref="B279:E279"/>
    <mergeCell ref="A177:A185"/>
    <mergeCell ref="K177:M177"/>
    <mergeCell ref="N177:Q177"/>
    <mergeCell ref="W177:X177"/>
    <mergeCell ref="B175:E176"/>
    <mergeCell ref="F175:G176"/>
    <mergeCell ref="H175:J176"/>
    <mergeCell ref="B178:E178"/>
    <mergeCell ref="B179:E179"/>
    <mergeCell ref="N181:Q181"/>
    <mergeCell ref="B171:E171"/>
    <mergeCell ref="A168:A172"/>
    <mergeCell ref="F168:G170"/>
    <mergeCell ref="K168:Q168"/>
    <mergeCell ref="B169:E169"/>
    <mergeCell ref="K169:Q169"/>
    <mergeCell ref="K171:Q171"/>
    <mergeCell ref="W171:X171"/>
    <mergeCell ref="AA171:AB171"/>
    <mergeCell ref="H131:J132"/>
    <mergeCell ref="K131:M131"/>
    <mergeCell ref="N131:Q132"/>
    <mergeCell ref="B161:E161"/>
    <mergeCell ref="N161:Q161"/>
    <mergeCell ref="K162:M162"/>
    <mergeCell ref="N162:Q162"/>
    <mergeCell ref="B155:E156"/>
    <mergeCell ref="A95:A107"/>
    <mergeCell ref="K106:M107"/>
    <mergeCell ref="N106:Q106"/>
    <mergeCell ref="N107:Q107"/>
    <mergeCell ref="K95:Q95"/>
    <mergeCell ref="B96:E97"/>
    <mergeCell ref="Z90:AB90"/>
    <mergeCell ref="N92:Q92"/>
    <mergeCell ref="A152:A158"/>
    <mergeCell ref="F152:G152"/>
    <mergeCell ref="K152:Q152"/>
    <mergeCell ref="B153:E153"/>
    <mergeCell ref="F153:G153"/>
    <mergeCell ref="K153:M154"/>
    <mergeCell ref="N112:Q112"/>
    <mergeCell ref="B154:E154"/>
    <mergeCell ref="F156:G156"/>
    <mergeCell ref="K156:M157"/>
    <mergeCell ref="N156:Q157"/>
    <mergeCell ref="N147:Q148"/>
    <mergeCell ref="N94:Q94"/>
    <mergeCell ref="N144:Q144"/>
    <mergeCell ref="K135:M135"/>
    <mergeCell ref="N135:Q135"/>
    <mergeCell ref="N136:Q136"/>
    <mergeCell ref="N138:Q138"/>
    <mergeCell ref="AM67:AO68"/>
    <mergeCell ref="N68:Q68"/>
    <mergeCell ref="R68:AH68"/>
    <mergeCell ref="AI68:AL68"/>
    <mergeCell ref="AJ74:AL74"/>
    <mergeCell ref="N76:Q76"/>
    <mergeCell ref="N73:Q73"/>
    <mergeCell ref="B71:E71"/>
    <mergeCell ref="N71:Q71"/>
    <mergeCell ref="B72:E72"/>
    <mergeCell ref="L74:M74"/>
    <mergeCell ref="N72:Q72"/>
    <mergeCell ref="N142:Q142"/>
    <mergeCell ref="K139:M139"/>
    <mergeCell ref="N139:Q139"/>
    <mergeCell ref="H125:J129"/>
    <mergeCell ref="N127:Q128"/>
    <mergeCell ref="F50:G52"/>
    <mergeCell ref="K50:M50"/>
    <mergeCell ref="N50:Q50"/>
    <mergeCell ref="L61:M61"/>
    <mergeCell ref="N61:Q62"/>
    <mergeCell ref="A69:A78"/>
    <mergeCell ref="K69:M69"/>
    <mergeCell ref="N69:Q69"/>
    <mergeCell ref="B70:E70"/>
    <mergeCell ref="N70:Q70"/>
    <mergeCell ref="Z58:AG58"/>
    <mergeCell ref="N59:Q59"/>
    <mergeCell ref="K73:M73"/>
    <mergeCell ref="N74:Q74"/>
    <mergeCell ref="N75:Q75"/>
    <mergeCell ref="T47:AH47"/>
    <mergeCell ref="W48:AG48"/>
    <mergeCell ref="N21:Q22"/>
    <mergeCell ref="W27:AG27"/>
    <mergeCell ref="Z62:AG62"/>
    <mergeCell ref="B51:E51"/>
    <mergeCell ref="N51:Q51"/>
    <mergeCell ref="B52:E52"/>
    <mergeCell ref="K56:M56"/>
    <mergeCell ref="N56:Q56"/>
    <mergeCell ref="W55:AG55"/>
    <mergeCell ref="B57:E57"/>
    <mergeCell ref="B13:E13"/>
    <mergeCell ref="AC13:AG13"/>
    <mergeCell ref="N60:Q60"/>
    <mergeCell ref="N57:Q58"/>
    <mergeCell ref="AM8:AO9"/>
    <mergeCell ref="N9:Q9"/>
    <mergeCell ref="R9:AH9"/>
    <mergeCell ref="AI9:AL9"/>
    <mergeCell ref="AC14:AG14"/>
    <mergeCell ref="AC19:AG19"/>
    <mergeCell ref="AC18:AG18"/>
    <mergeCell ref="H40:J44"/>
    <mergeCell ref="A10:A16"/>
    <mergeCell ref="K10:M10"/>
    <mergeCell ref="N10:Q10"/>
    <mergeCell ref="B11:E11"/>
    <mergeCell ref="K11:M11"/>
    <mergeCell ref="AC11:AG11"/>
    <mergeCell ref="AC15:AG15"/>
    <mergeCell ref="AC16:AG16"/>
    <mergeCell ref="B8:E9"/>
    <mergeCell ref="F8:G9"/>
    <mergeCell ref="H8:J9"/>
    <mergeCell ref="K8:M9"/>
    <mergeCell ref="N8:AL8"/>
    <mergeCell ref="B12:E12"/>
    <mergeCell ref="N12:Q12"/>
    <mergeCell ref="T46:AH46"/>
    <mergeCell ref="N47:Q48"/>
    <mergeCell ref="K40:M40"/>
    <mergeCell ref="N40:Q44"/>
    <mergeCell ref="B41:E41"/>
    <mergeCell ref="B42:E42"/>
    <mergeCell ref="B43:E43"/>
    <mergeCell ref="K45:M45"/>
    <mergeCell ref="N45:Q45"/>
    <mergeCell ref="K42:M42"/>
    <mergeCell ref="AJ234:AL234"/>
    <mergeCell ref="N239:Q240"/>
    <mergeCell ref="B35:E35"/>
    <mergeCell ref="B259:E259"/>
    <mergeCell ref="N259:Q260"/>
    <mergeCell ref="AA259:AF259"/>
    <mergeCell ref="AA260:AF260"/>
    <mergeCell ref="K62:M62"/>
    <mergeCell ref="N178:Q178"/>
    <mergeCell ref="N180:Q180"/>
    <mergeCell ref="W28:AG28"/>
    <mergeCell ref="K29:M29"/>
    <mergeCell ref="N29:Q29"/>
    <mergeCell ref="B30:E30"/>
    <mergeCell ref="K30:M30"/>
    <mergeCell ref="N30:Q30"/>
    <mergeCell ref="B31:E31"/>
    <mergeCell ref="B32:E32"/>
    <mergeCell ref="Y32:AG32"/>
    <mergeCell ref="Y35:AG35"/>
    <mergeCell ref="F40:G44"/>
    <mergeCell ref="B58:E58"/>
    <mergeCell ref="K46:M47"/>
    <mergeCell ref="N46:Q46"/>
    <mergeCell ref="B46:E46"/>
    <mergeCell ref="B54:E54"/>
    <mergeCell ref="A304:E304"/>
    <mergeCell ref="R304:AD304"/>
    <mergeCell ref="A303:E303"/>
    <mergeCell ref="R303:AD303"/>
    <mergeCell ref="A300:E300"/>
    <mergeCell ref="R300:AD300"/>
    <mergeCell ref="N286:Q286"/>
    <mergeCell ref="N291:Q292"/>
    <mergeCell ref="Z291:AG291"/>
    <mergeCell ref="AC292:AF292"/>
    <mergeCell ref="C289:E289"/>
    <mergeCell ref="F289:G289"/>
    <mergeCell ref="N289:Q289"/>
    <mergeCell ref="AC289:AG289"/>
    <mergeCell ref="C290:E290"/>
    <mergeCell ref="N290:Q290"/>
    <mergeCell ref="C287:E287"/>
    <mergeCell ref="N287:Q288"/>
    <mergeCell ref="Z287:AG287"/>
    <mergeCell ref="AC288:AF288"/>
    <mergeCell ref="A298:E298"/>
    <mergeCell ref="R298:AD298"/>
    <mergeCell ref="K293:M293"/>
    <mergeCell ref="N293:Q293"/>
    <mergeCell ref="AC293:AF293"/>
    <mergeCell ref="AG296:AL296"/>
    <mergeCell ref="A308:E308"/>
    <mergeCell ref="G308:Q308"/>
    <mergeCell ref="R308:AD308"/>
    <mergeCell ref="A307:E307"/>
    <mergeCell ref="G307:Q307"/>
    <mergeCell ref="N244:Q244"/>
    <mergeCell ref="R307:AD307"/>
    <mergeCell ref="A306:E306"/>
    <mergeCell ref="G306:Q306"/>
    <mergeCell ref="R306:AD306"/>
    <mergeCell ref="A305:E305"/>
    <mergeCell ref="G305:Q305"/>
    <mergeCell ref="R305:AD305"/>
    <mergeCell ref="A296:E296"/>
    <mergeCell ref="J296:L296"/>
    <mergeCell ref="W296:Y296"/>
    <mergeCell ref="A301:E301"/>
    <mergeCell ref="A302:E302"/>
    <mergeCell ref="R302:AD302"/>
    <mergeCell ref="R301:AD301"/>
    <mergeCell ref="AA160:AG160"/>
    <mergeCell ref="K232:M232"/>
    <mergeCell ref="N137:Q137"/>
    <mergeCell ref="N166:Q166"/>
    <mergeCell ref="R170:S170"/>
    <mergeCell ref="T170:U170"/>
    <mergeCell ref="N228:Q228"/>
    <mergeCell ref="N175:AL175"/>
    <mergeCell ref="AJ182:AL182"/>
    <mergeCell ref="AJ180:AL180"/>
    <mergeCell ref="AJ213:AL214"/>
    <mergeCell ref="AF169:AG169"/>
    <mergeCell ref="N204:Q204"/>
    <mergeCell ref="K205:M205"/>
    <mergeCell ref="N205:Q205"/>
    <mergeCell ref="T172:U172"/>
    <mergeCell ref="W172:X172"/>
    <mergeCell ref="K175:M176"/>
    <mergeCell ref="K194:M194"/>
    <mergeCell ref="K204:M204"/>
    <mergeCell ref="AM175:AO176"/>
    <mergeCell ref="R176:AH176"/>
    <mergeCell ref="AI176:AL176"/>
    <mergeCell ref="N176:Q176"/>
    <mergeCell ref="AJ154:AL155"/>
    <mergeCell ref="AF170:AG170"/>
    <mergeCell ref="R172:S172"/>
    <mergeCell ref="N153:Q154"/>
    <mergeCell ref="N164:Q164"/>
    <mergeCell ref="AC171:AD171"/>
    <mergeCell ref="AM117:AO118"/>
    <mergeCell ref="N117:AL117"/>
    <mergeCell ref="N118:Q118"/>
    <mergeCell ref="AI118:AL118"/>
    <mergeCell ref="R118:AH118"/>
    <mergeCell ref="K145:M145"/>
    <mergeCell ref="N145:Q145"/>
    <mergeCell ref="AB121:AD121"/>
    <mergeCell ref="N123:Q123"/>
    <mergeCell ref="N140:Q140"/>
    <mergeCell ref="F160:G162"/>
    <mergeCell ref="K160:M160"/>
    <mergeCell ref="N160:Q160"/>
    <mergeCell ref="N119:Q119"/>
    <mergeCell ref="B120:E121"/>
    <mergeCell ref="B117:E118"/>
    <mergeCell ref="F117:G118"/>
    <mergeCell ref="H117:J118"/>
    <mergeCell ref="K117:M118"/>
    <mergeCell ref="K147:M147"/>
    <mergeCell ref="AM243:AO244"/>
    <mergeCell ref="AA262:AF262"/>
    <mergeCell ref="AI244:AL244"/>
    <mergeCell ref="A275:A279"/>
    <mergeCell ref="AJ249:AL249"/>
    <mergeCell ref="F277:G277"/>
    <mergeCell ref="F243:G244"/>
    <mergeCell ref="B246:E246"/>
    <mergeCell ref="K277:M277"/>
    <mergeCell ref="N277:Q277"/>
    <mergeCell ref="H243:J244"/>
    <mergeCell ref="N243:AL243"/>
    <mergeCell ref="AJ279:AL279"/>
    <mergeCell ref="K257:M257"/>
    <mergeCell ref="N257:Q258"/>
    <mergeCell ref="B258:E258"/>
    <mergeCell ref="K258:M258"/>
    <mergeCell ref="K256:L256"/>
    <mergeCell ref="K243:M244"/>
    <mergeCell ref="AA258:AF258"/>
    <mergeCell ref="A245:A249"/>
    <mergeCell ref="K7:L7"/>
    <mergeCell ref="K66:L66"/>
    <mergeCell ref="K116:L116"/>
    <mergeCell ref="K174:L174"/>
    <mergeCell ref="K242:L242"/>
    <mergeCell ref="K200:M200"/>
    <mergeCell ref="K201:M201"/>
    <mergeCell ref="K218:M218"/>
    <mergeCell ref="K221:M221"/>
    <mergeCell ref="K60:M60"/>
    <mergeCell ref="K163:M163"/>
    <mergeCell ref="K178:M178"/>
    <mergeCell ref="K180:M180"/>
    <mergeCell ref="L57:M57"/>
    <mergeCell ref="L186:M186"/>
    <mergeCell ref="K119:M120"/>
    <mergeCell ref="K127:M127"/>
    <mergeCell ref="K88:M88"/>
    <mergeCell ref="N149:Q150"/>
    <mergeCell ref="K151:M151"/>
    <mergeCell ref="N151:Q151"/>
    <mergeCell ref="N159:Q159"/>
    <mergeCell ref="Y108:AF108"/>
    <mergeCell ref="N109:Q109"/>
    <mergeCell ref="Y111:AF111"/>
    <mergeCell ref="N129:Q129"/>
    <mergeCell ref="AF98:AG98"/>
    <mergeCell ref="N99:Q100"/>
    <mergeCell ref="AC100:AG100"/>
    <mergeCell ref="N101:Q101"/>
    <mergeCell ref="N102:Q105"/>
    <mergeCell ref="N97:Q98"/>
    <mergeCell ref="AC98:AE98"/>
  </mergeCells>
  <dataValidations count="9">
    <dataValidation type="list" allowBlank="1" showInputMessage="1" showErrorMessage="1" sqref="G155 G158">
      <formula1>"3,2,1"</formula1>
    </dataValidation>
    <dataValidation type="list" allowBlank="1" showInputMessage="1" showErrorMessage="1" sqref="F11:F14 H278:H281 H46:H49 W61:W62 R50:R52 H51:H54 AC34 AI245:AI254 S34:S36 R71 AM69:AM72 F70:F72 B158 AI177:AI182 F178:F182 H178:H181 AC178 AF178 S182:S183 W196:W197 Z182 Y189 AD37 R200:R202 F46:F48 X40:X41 AD41 B34 R55 AE54 AC53 AI50:AI52 AM81:AM82 AE57 H57:H60 K61 AA57 R99 R69 R63:R65 H70:H73 AI69:AI76 Y86 S82 X84 AA84 V195 W194 W160:X160 AA194:AA195 AE195 R196:R198 AM177:AM178 N155 S194:S195 AI81:AI84 AE84 AM168:AM169 AB196:AB197 AI56:AI61 W199 AB199 S199 K74 T203 AB203 AA91 H161:H164 AM160:AM161 H153:H156 AC152 R204:R205 Z205:Z206 W157:X157 S206:S207 W57:W58 S93:S94 R79 AD74 S74 V74 R75:R77 AI152:AI154 AC154 W154:X154 Z154 AE154 S152 AI159:AI165 AM152:AM153 S157 F155 F158 S154 Z152 AE152 W152:X152 AC159 S159:S160 N163">
      <formula1>"□,■"</formula1>
    </dataValidation>
    <dataValidation type="list" allowBlank="1" showInputMessage="1" showErrorMessage="1" sqref="AC162:AC167 AF162:AF167 N165 Z157 R179:R180 W182:X182 AD182 R184:R186 K186 AF187:AF192 Z191 AC187:AC190 AC192 N158 R193 F57:F60 V37:V39 AE61 AA61 V86 V30:V35 K57 N167 W52:W54 AA54 H11:H14 AM10:AM11 S20 W15:W16 W13 W19 Z10:Z11 Z18:Z19 R13:R19 R10:R11 Z13:Z16 S22:S23 S25:S27 AB25:AB26 AM29:AM30 F30:F33 H30:H33 AI29:AI33 AM45:AM46 AM40:AM41 R40:R44 AE91 B60:B62 AI40:AI44 S46:S47 AM50:AM51 T240 AE52 AA52 R59 AM56:AM58 H62:H65 S29 B53 S31:S32 R277:R278 J297:J304 AI232:AI234 R289:R290 AI10:AI15 AE297:AE308 F278:F280 F282:F284 F286:F288 V278 Y278 AB278 AE278 B287:B290 B45 AI277:AI279 V282 Y282 AB282 AE282 R281:R282 V286 Y286 AB286 AE286 R285:R286 K212 AC239 H258:H261 B216 AC251 Y249 AC245 Y246 Z239 AC253 Y254 V290 Y290 AB290">
      <formula1>"□,■"</formula1>
    </dataValidation>
    <dataValidation type="list" allowBlank="1" showInputMessage="1" showErrorMessage="1" sqref="AE290 F290:F292 K234 AM245:AM246 H246:H250 K220 F211:F215 H211:H214 X213 Z210 Z227:AB227 Y222 AF220:AF225 AC220:AC223 AB238 Z224 AM210:AM211 N297:N304 R235:R237 W238 R214:R219 S238 AC210 Y219 T211 T213 Z213:AB213 U251:U254 Y252 AC248 U245:U246 U248:U249 AC225 X227 T227 R228:R233 AM232:AM233 AM277:AM278 AI156 AI168:AI171 S86:S87 V93 Y93 S89 X91 S105 AA103 R103:R105 AD106:AD107 R108 AD109:AD110 R95:R97 AA101 AI97:AI103 W103 AG103 AI297:AI308 AE103 R111:R115 H169:H172 F258:F261 S275 V257 R257 Z257 S258:S259 R266:R267 S261 S271 R208:R209 S273 S263:S264 AI173 AI208:AI215 AI257:AI263 H113:H115 R293 F297:F308 AA109:AA110 F96:F99 S103 Y103 H95:H98 AC103 R101 AM95:AM96 S100 AA105:AA107 S98 H120:H123 AM119:AM120 AI119:AI123 S120 X123:X126 R119 W135 AB135 F120:F122 R122 R127:R147">
      <formula1>"□,■"</formula1>
    </dataValidation>
    <dataValidation type="list" allowBlank="1" showInputMessage="1" showErrorMessage="1" sqref="AB150 AE150 AC143 R149 R151 AI127:AI136">
      <formula1>"□,■"</formula1>
    </dataValidation>
    <dataValidation type="list" allowBlank="1" showInputMessage="1" showErrorMessage="1" sqref="AC281:AG281 AC277:AG277 AC285:AG285 AC289:AG289">
      <formula1>"T-4,T-3,T-2,T-1,表示なし,"</formula1>
    </dataValidation>
    <dataValidation type="list" allowBlank="1" showInputMessage="1" showErrorMessage="1" sqref="W48:AG48">
      <formula1>"基準法告示第1369号に規定する特定防火設備),"</formula1>
    </dataValidation>
    <dataValidation type="list" allowBlank="1" showInputMessage="1" showErrorMessage="1" sqref="C98 C122">
      <formula1>"4,5,6,"</formula1>
    </dataValidation>
    <dataValidation type="list" allowBlank="1" showInputMessage="1" showErrorMessage="1" sqref="Y108:AF108 Y111:AF111">
      <formula1>"結露計算書による,"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&amp;L自己評価書・設計内容説明書[共同住宅等（鉄骨造）用]&amp;R&amp;10（住戸・第&amp;P面）</oddHeader>
    <oddFooter>&amp;R&amp;"+,標準"&amp;8(一財)大阪住宅センター（2019.01）</oddFooter>
  </headerFooter>
  <rowBreaks count="3" manualBreakCount="3">
    <brk id="65" max="40" man="1"/>
    <brk id="115" max="40" man="1"/>
    <brk id="173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6.375" style="814" customWidth="1"/>
    <col min="2" max="2" width="10.125" style="816" customWidth="1"/>
    <col min="3" max="3" width="6.875" style="816" customWidth="1"/>
    <col min="4" max="5" width="3.50390625" style="814" customWidth="1"/>
    <col min="6" max="6" width="6.875" style="816" customWidth="1"/>
    <col min="7" max="8" width="5.00390625" style="816" customWidth="1"/>
    <col min="9" max="9" width="7.875" style="816" customWidth="1"/>
    <col min="10" max="10" width="13.00390625" style="814" customWidth="1"/>
    <col min="11" max="15" width="5.25390625" style="816" customWidth="1"/>
    <col min="16" max="16" width="1.75390625" style="816" customWidth="1"/>
    <col min="17" max="16384" width="9.00390625" style="816" customWidth="1"/>
  </cols>
  <sheetData>
    <row r="1" spans="2:13" ht="20.25" customHeight="1">
      <c r="B1" s="815" t="s">
        <v>865</v>
      </c>
      <c r="D1" s="815"/>
      <c r="E1" s="815"/>
      <c r="F1" s="815"/>
      <c r="G1" s="815"/>
      <c r="H1" s="815"/>
      <c r="I1" s="815"/>
      <c r="J1" s="815"/>
      <c r="K1" s="815"/>
      <c r="M1" s="817" t="s">
        <v>866</v>
      </c>
    </row>
    <row r="2" spans="1:15" s="819" customFormat="1" ht="15" customHeight="1">
      <c r="A2" s="818"/>
      <c r="E2" s="1515" t="s">
        <v>867</v>
      </c>
      <c r="F2" s="1516"/>
      <c r="G2" s="1516"/>
      <c r="H2" s="1516"/>
      <c r="I2" s="820"/>
      <c r="J2" s="820"/>
      <c r="K2" s="820"/>
      <c r="L2" s="820"/>
      <c r="M2" s="820"/>
      <c r="N2" s="820"/>
      <c r="O2" s="821"/>
    </row>
    <row r="3" spans="1:15" s="819" customFormat="1" ht="15" customHeight="1">
      <c r="A3" s="818"/>
      <c r="C3" s="818"/>
      <c r="E3" s="822" t="s">
        <v>604</v>
      </c>
      <c r="F3" s="823" t="s">
        <v>868</v>
      </c>
      <c r="G3" s="824" t="s">
        <v>869</v>
      </c>
      <c r="H3" s="825" t="s">
        <v>870</v>
      </c>
      <c r="I3" s="1514" t="s">
        <v>871</v>
      </c>
      <c r="J3" s="1514"/>
      <c r="K3" s="1514"/>
      <c r="L3" s="1514"/>
      <c r="M3" s="1514"/>
      <c r="N3" s="1514"/>
      <c r="O3" s="1514"/>
    </row>
    <row r="4" spans="1:15" s="827" customFormat="1" ht="15" customHeight="1">
      <c r="A4" s="826"/>
      <c r="C4" s="826"/>
      <c r="E4" s="828">
        <v>1</v>
      </c>
      <c r="F4" s="829"/>
      <c r="G4" s="830"/>
      <c r="H4" s="831"/>
      <c r="I4" s="1514"/>
      <c r="J4" s="1514"/>
      <c r="K4" s="1514"/>
      <c r="L4" s="1514"/>
      <c r="M4" s="1514"/>
      <c r="N4" s="1514"/>
      <c r="O4" s="1514"/>
    </row>
    <row r="5" spans="1:15" s="827" customFormat="1" ht="15" customHeight="1">
      <c r="A5" s="826"/>
      <c r="C5" s="826"/>
      <c r="E5" s="828">
        <v>2</v>
      </c>
      <c r="F5" s="829"/>
      <c r="G5" s="832"/>
      <c r="H5" s="833"/>
      <c r="I5" s="1514"/>
      <c r="J5" s="1514"/>
      <c r="K5" s="1514"/>
      <c r="L5" s="1514"/>
      <c r="M5" s="1514"/>
      <c r="N5" s="1514"/>
      <c r="O5" s="1514"/>
    </row>
    <row r="6" spans="1:15" s="827" customFormat="1" ht="15" customHeight="1">
      <c r="A6" s="826"/>
      <c r="C6" s="826"/>
      <c r="E6" s="828">
        <v>3</v>
      </c>
      <c r="F6" s="829"/>
      <c r="G6" s="832"/>
      <c r="H6" s="833"/>
      <c r="I6" s="1514"/>
      <c r="J6" s="1514"/>
      <c r="K6" s="1514"/>
      <c r="L6" s="1514"/>
      <c r="M6" s="1514"/>
      <c r="N6" s="1514"/>
      <c r="O6" s="1514"/>
    </row>
    <row r="7" spans="1:15" s="827" customFormat="1" ht="15" customHeight="1">
      <c r="A7" s="826"/>
      <c r="C7" s="826"/>
      <c r="E7" s="828">
        <v>4</v>
      </c>
      <c r="F7" s="829"/>
      <c r="G7" s="832"/>
      <c r="H7" s="833"/>
      <c r="I7" s="1514"/>
      <c r="J7" s="1514"/>
      <c r="K7" s="1514"/>
      <c r="L7" s="1514"/>
      <c r="M7" s="1514"/>
      <c r="N7" s="1514"/>
      <c r="O7" s="1514"/>
    </row>
    <row r="8" spans="1:15" s="827" customFormat="1" ht="15" customHeight="1">
      <c r="A8" s="826"/>
      <c r="C8" s="826"/>
      <c r="E8" s="828">
        <v>5</v>
      </c>
      <c r="F8" s="829"/>
      <c r="G8" s="832"/>
      <c r="H8" s="833"/>
      <c r="I8" s="1514"/>
      <c r="J8" s="1514"/>
      <c r="K8" s="1514"/>
      <c r="L8" s="1514"/>
      <c r="M8" s="1514"/>
      <c r="N8" s="1514"/>
      <c r="O8" s="1514"/>
    </row>
    <row r="9" spans="1:15" s="827" customFormat="1" ht="15" customHeight="1">
      <c r="A9" s="826"/>
      <c r="C9" s="826"/>
      <c r="E9" s="828">
        <v>6</v>
      </c>
      <c r="F9" s="829"/>
      <c r="G9" s="832"/>
      <c r="H9" s="833"/>
      <c r="I9" s="1514"/>
      <c r="J9" s="1514"/>
      <c r="K9" s="1514"/>
      <c r="L9" s="1514"/>
      <c r="M9" s="1514"/>
      <c r="N9" s="1514"/>
      <c r="O9" s="1514"/>
    </row>
    <row r="10" spans="1:15" s="827" customFormat="1" ht="15" customHeight="1">
      <c r="A10" s="826"/>
      <c r="C10" s="826"/>
      <c r="E10" s="828">
        <v>7</v>
      </c>
      <c r="F10" s="829"/>
      <c r="G10" s="832"/>
      <c r="H10" s="833"/>
      <c r="I10" s="1514"/>
      <c r="J10" s="1514"/>
      <c r="K10" s="1514"/>
      <c r="L10" s="1514"/>
      <c r="M10" s="1514"/>
      <c r="N10" s="1514"/>
      <c r="O10" s="1514"/>
    </row>
    <row r="11" spans="1:17" s="819" customFormat="1" ht="15" customHeight="1">
      <c r="A11" s="818"/>
      <c r="C11" s="818"/>
      <c r="D11" s="818"/>
      <c r="E11" s="818"/>
      <c r="F11" s="818"/>
      <c r="G11" s="818"/>
      <c r="H11" s="818"/>
      <c r="I11" s="818"/>
      <c r="J11" s="818"/>
      <c r="K11" s="818"/>
      <c r="Q11" s="834"/>
    </row>
    <row r="12" spans="1:24" ht="15" customHeight="1">
      <c r="A12" s="835"/>
      <c r="B12" s="836"/>
      <c r="C12" s="837"/>
      <c r="D12" s="835"/>
      <c r="E12" s="835"/>
      <c r="F12" s="838"/>
      <c r="G12" s="837"/>
      <c r="H12" s="837"/>
      <c r="I12" s="837"/>
      <c r="J12" s="835"/>
      <c r="K12" s="837"/>
      <c r="L12" s="837"/>
      <c r="M12" s="837"/>
      <c r="N12" s="837"/>
      <c r="O12" s="837"/>
      <c r="P12" s="839"/>
      <c r="Q12" s="839"/>
      <c r="R12" s="839"/>
      <c r="S12" s="839"/>
      <c r="T12" s="839"/>
      <c r="U12" s="839"/>
      <c r="V12" s="839"/>
      <c r="W12" s="839"/>
      <c r="X12" s="839"/>
    </row>
    <row r="13" spans="1:15" ht="15" customHeight="1">
      <c r="A13" s="1494" t="s">
        <v>872</v>
      </c>
      <c r="B13" s="1495"/>
      <c r="C13" s="1496"/>
      <c r="D13" s="1494" t="s">
        <v>873</v>
      </c>
      <c r="E13" s="1495"/>
      <c r="F13" s="1495"/>
      <c r="G13" s="1495"/>
      <c r="H13" s="1495"/>
      <c r="I13" s="1496"/>
      <c r="J13" s="840"/>
      <c r="K13" s="1494" t="s">
        <v>874</v>
      </c>
      <c r="L13" s="1495"/>
      <c r="M13" s="1495"/>
      <c r="N13" s="1495"/>
      <c r="O13" s="1496"/>
    </row>
    <row r="14" spans="1:15" ht="15" customHeight="1" thickBot="1">
      <c r="A14" s="841" t="s">
        <v>875</v>
      </c>
      <c r="B14" s="842" t="s">
        <v>876</v>
      </c>
      <c r="C14" s="843" t="s">
        <v>877</v>
      </c>
      <c r="D14" s="844" t="s">
        <v>878</v>
      </c>
      <c r="E14" s="845" t="s">
        <v>604</v>
      </c>
      <c r="F14" s="846" t="s">
        <v>868</v>
      </c>
      <c r="G14" s="846" t="s">
        <v>879</v>
      </c>
      <c r="H14" s="846" t="s">
        <v>880</v>
      </c>
      <c r="I14" s="847" t="s">
        <v>877</v>
      </c>
      <c r="J14" s="848"/>
      <c r="K14" s="849" t="s">
        <v>881</v>
      </c>
      <c r="L14" s="846" t="s">
        <v>882</v>
      </c>
      <c r="M14" s="846" t="s">
        <v>883</v>
      </c>
      <c r="N14" s="846" t="s">
        <v>884</v>
      </c>
      <c r="O14" s="847" t="s">
        <v>885</v>
      </c>
    </row>
    <row r="15" spans="1:18" s="861" customFormat="1" ht="15" customHeight="1">
      <c r="A15" s="850"/>
      <c r="B15" s="851"/>
      <c r="C15" s="852"/>
      <c r="D15" s="853"/>
      <c r="E15" s="854"/>
      <c r="F15" s="855">
        <f>IF($E15=0,"",VLOOKUP($E15,$E$4:$H$10,2,FALSE))</f>
      </c>
      <c r="G15" s="855">
        <f>IF($E15=0,"",VLOOKUP($E15,$E$4:$H$10,3,FALSE))</f>
      </c>
      <c r="H15" s="855">
        <f>IF($E15=0,"",VLOOKUP($E15,$E$4:$H$10,4,FALSE))</f>
      </c>
      <c r="I15" s="856">
        <f>IF(G15="","",ROUNDDOWN(G15*H15/1000000,2))</f>
      </c>
      <c r="J15" s="857"/>
      <c r="K15" s="858">
        <f>IF(D15="","",IF($D15="北",$I15,""))</f>
      </c>
      <c r="L15" s="859">
        <f>IF(D15="","",IF($D15="東",$I15,""))</f>
      </c>
      <c r="M15" s="859">
        <f>IF(D15="","",IF($D15="南",$I15,""))</f>
      </c>
      <c r="N15" s="859">
        <f>IF(D15="","",IF($D15="西",$I15,""))</f>
      </c>
      <c r="O15" s="860">
        <f>IF(D15="","",IF($D15="真上",$I15,""))</f>
      </c>
      <c r="R15" s="816"/>
    </row>
    <row r="16" spans="1:18" s="861" customFormat="1" ht="15" customHeight="1">
      <c r="A16" s="932"/>
      <c r="B16" s="933"/>
      <c r="C16" s="934"/>
      <c r="D16" s="935"/>
      <c r="E16" s="936"/>
      <c r="F16" s="867">
        <f>IF($E16=0,"",VLOOKUP($E16,$E$4:$H$10,2,FALSE))</f>
      </c>
      <c r="G16" s="867">
        <f>IF($E16=0,"",VLOOKUP($E16,$E$4:$H$10,3,FALSE))</f>
      </c>
      <c r="H16" s="867">
        <f>IF($E16=0,"",VLOOKUP($E16,$E$4:$H$10,4,FALSE))</f>
      </c>
      <c r="I16" s="946">
        <f>IF(G16="","",ROUNDDOWN(G16*H16/1000000,2))</f>
      </c>
      <c r="J16" s="869"/>
      <c r="K16" s="894">
        <f>IF(D16="","",IF($D16="北",$I16,""))</f>
      </c>
      <c r="L16" s="878">
        <f>IF(D16="","",IF($D16="東",$I16,""))</f>
      </c>
      <c r="M16" s="878">
        <f>IF(D16="","",IF($D16="南",$I16,""))</f>
      </c>
      <c r="N16" s="878">
        <f>IF(D16="","",IF($D16="西",$I16,""))</f>
      </c>
      <c r="O16" s="879">
        <f>IF(D16="","",IF($D16="真上",$I16,""))</f>
      </c>
      <c r="R16" s="816"/>
    </row>
    <row r="17" spans="1:18" s="861" customFormat="1" ht="15" customHeight="1">
      <c r="A17" s="932"/>
      <c r="B17" s="933"/>
      <c r="C17" s="934"/>
      <c r="D17" s="935"/>
      <c r="E17" s="936"/>
      <c r="F17" s="867">
        <f>IF($E17=0,"",VLOOKUP($E17,$E$4:$H$10,2,FALSE))</f>
      </c>
      <c r="G17" s="867">
        <f>IF($E17=0,"",VLOOKUP($E17,$E$4:$H$10,3,FALSE))</f>
      </c>
      <c r="H17" s="867">
        <f>IF($E17=0,"",VLOOKUP($E17,$E$4:$H$10,4,FALSE))</f>
      </c>
      <c r="I17" s="946">
        <f>IF(G17="","",ROUNDDOWN(G17*H17/1000000,2))</f>
      </c>
      <c r="J17" s="869"/>
      <c r="K17" s="894">
        <f>IF(D17="","",IF($D17="北",$I17,""))</f>
      </c>
      <c r="L17" s="878">
        <f>IF(D17="","",IF($D17="東",$I17,""))</f>
      </c>
      <c r="M17" s="878">
        <f>IF(D17="","",IF($D17="南",$I17,""))</f>
      </c>
      <c r="N17" s="878">
        <f>IF(D17="","",IF($D17="西",$I17,""))</f>
      </c>
      <c r="O17" s="879">
        <f>IF(D17="","",IF($D17="真上",$I17,""))</f>
      </c>
      <c r="R17" s="816"/>
    </row>
    <row r="18" spans="1:15" ht="15" customHeight="1">
      <c r="A18" s="862"/>
      <c r="B18" s="863"/>
      <c r="C18" s="864"/>
      <c r="D18" s="865"/>
      <c r="E18" s="866"/>
      <c r="F18" s="867">
        <f>IF($E18=0,"",VLOOKUP($E18,$E$4:$H$10,2,FALSE))</f>
      </c>
      <c r="G18" s="867">
        <f>IF($E18=0,"",VLOOKUP($E18,$E$4:$H$10,3,FALSE))</f>
      </c>
      <c r="H18" s="867">
        <f>IF($E18=0,"",VLOOKUP($E18,$E$4:$H$10,4,FALSE))</f>
      </c>
      <c r="I18" s="946">
        <f>IF(G18="","",ROUNDDOWN(G18*H18/1000000,2))</f>
      </c>
      <c r="J18" s="869"/>
      <c r="K18" s="894">
        <f>IF(D18="","",IF($D18="北",$I18,""))</f>
      </c>
      <c r="L18" s="878">
        <f>IF(D18="","",IF($D18="東",$I18,""))</f>
      </c>
      <c r="M18" s="878">
        <f>IF(D18="","",IF($D18="南",$I18,""))</f>
      </c>
      <c r="N18" s="878">
        <f>IF(D18="","",IF($D18="西",$I18,""))</f>
      </c>
      <c r="O18" s="879">
        <f>IF(D18="","",IF($D18="真上",$I18,""))</f>
      </c>
    </row>
    <row r="19" spans="1:15" ht="19.5" customHeight="1">
      <c r="A19" s="873"/>
      <c r="B19" s="874"/>
      <c r="C19" s="1497" t="s">
        <v>886</v>
      </c>
      <c r="D19" s="1497"/>
      <c r="E19" s="1498"/>
      <c r="F19" s="1504" t="s">
        <v>887</v>
      </c>
      <c r="G19" s="1504"/>
      <c r="H19" s="1504"/>
      <c r="I19" s="875" t="s">
        <v>888</v>
      </c>
      <c r="J19" s="876" t="s">
        <v>889</v>
      </c>
      <c r="K19" s="877">
        <f>SUM(K15:K18)</f>
        <v>0</v>
      </c>
      <c r="L19" s="878">
        <f>SUM(L15:L18)</f>
        <v>0</v>
      </c>
      <c r="M19" s="878">
        <f>SUM(M15:M18)</f>
        <v>0</v>
      </c>
      <c r="N19" s="878">
        <f>SUM(N15:N18)</f>
        <v>0</v>
      </c>
      <c r="O19" s="879">
        <f>SUM(O15:O18)</f>
        <v>0</v>
      </c>
    </row>
    <row r="20" spans="1:15" ht="19.5" customHeight="1" thickBot="1">
      <c r="A20" s="880"/>
      <c r="B20" s="881"/>
      <c r="C20" s="1499">
        <f>IF(C15="","",SUM(C15:C18))</f>
      </c>
      <c r="D20" s="1499"/>
      <c r="E20" s="1500"/>
      <c r="F20" s="1501" t="e">
        <f>INT(IF(I20="","",ROUNDDOWN((I20/C20)*100,0)))</f>
        <v>#VALUE!</v>
      </c>
      <c r="G20" s="1502"/>
      <c r="H20" s="1503"/>
      <c r="I20" s="883">
        <f>IF(I15="","",SUM(I15:I18))</f>
      </c>
      <c r="J20" s="884" t="s">
        <v>890</v>
      </c>
      <c r="K20" s="882" t="e">
        <f>INT(IF(K$19="","",ROUNDDOWN((K19/$I20)*100,0)))</f>
        <v>#VALUE!</v>
      </c>
      <c r="L20" s="882" t="e">
        <f>INT(IF(L$19="","",ROUNDDOWN((L19/$I20)*100,0)))</f>
        <v>#VALUE!</v>
      </c>
      <c r="M20" s="882" t="e">
        <f>INT(IF(M$19="","",ROUNDDOWN((M19/$I20)*100,0)))</f>
        <v>#VALUE!</v>
      </c>
      <c r="N20" s="882" t="e">
        <f>INT(IF(N$19="","",ROUNDDOWN((N19/$I20)*100,0)))</f>
        <v>#VALUE!</v>
      </c>
      <c r="O20" s="885" t="e">
        <f>INT(IF(O$19="","",ROUNDDOWN((O19/$I20)*100,0)))</f>
        <v>#VALUE!</v>
      </c>
    </row>
    <row r="21" spans="1:15" ht="15" customHeight="1">
      <c r="A21" s="850"/>
      <c r="B21" s="886"/>
      <c r="C21" s="942"/>
      <c r="D21" s="943"/>
      <c r="E21" s="944"/>
      <c r="F21" s="945">
        <f>IF($E21=0,"",VLOOKUP($E21,$E$4:$H$10,2,FALSE))</f>
      </c>
      <c r="G21" s="867">
        <f>IF($E21=0,"",VLOOKUP($E21,$E$4:$H$10,3,FALSE))</f>
      </c>
      <c r="H21" s="867">
        <f>IF($E21=0,"",VLOOKUP($E21,$E$4:$H$10,4,FALSE))</f>
      </c>
      <c r="I21" s="868">
        <f>IF(G21="","",ROUNDDOWN(G21*H21/1000000,2))</f>
      </c>
      <c r="J21" s="887"/>
      <c r="K21" s="870">
        <f>IF(D21="","",IF($D21="北",$I21,""))</f>
      </c>
      <c r="L21" s="871">
        <f>IF(D21="","",IF($D21="東",$I21,""))</f>
      </c>
      <c r="M21" s="871">
        <f>IF(D21="","",IF($D21="南",$I21,""))</f>
      </c>
      <c r="N21" s="871">
        <f>IF(D21="","",IF($D21="西",$I21,""))</f>
      </c>
      <c r="O21" s="872">
        <f>IF(D21="","",IF($D21="真上",$I21,""))</f>
      </c>
    </row>
    <row r="22" spans="1:15" ht="15" customHeight="1">
      <c r="A22" s="932"/>
      <c r="B22" s="863"/>
      <c r="C22" s="941"/>
      <c r="D22" s="865"/>
      <c r="E22" s="866"/>
      <c r="F22" s="945">
        <f>IF($E22=0,"",VLOOKUP($E22,$E$4:$H$10,2,FALSE))</f>
      </c>
      <c r="G22" s="867">
        <f>IF($E22=0,"",VLOOKUP($E22,$E$4:$H$10,3,FALSE))</f>
      </c>
      <c r="H22" s="867">
        <f>IF($E22=0,"",VLOOKUP($E22,$E$4:$H$10,4,FALSE))</f>
      </c>
      <c r="I22" s="868">
        <f>IF(G22="","",ROUNDDOWN(G22*H22/1000000,2))</f>
      </c>
      <c r="J22" s="869"/>
      <c r="K22" s="870">
        <f>IF(D22="","",IF($D22="北",$I22,""))</f>
      </c>
      <c r="L22" s="871">
        <f>IF(D22="","",IF($D22="東",$I22,""))</f>
      </c>
      <c r="M22" s="871">
        <f>IF(D22="","",IF($D22="南",$I22,""))</f>
      </c>
      <c r="N22" s="871">
        <f>IF(D22="","",IF($D22="西",$I22,""))</f>
      </c>
      <c r="O22" s="872">
        <f>IF(D22="","",IF($D22="真上",$I22,""))</f>
      </c>
    </row>
    <row r="23" spans="1:15" ht="15" customHeight="1">
      <c r="A23" s="932"/>
      <c r="B23" s="863"/>
      <c r="C23" s="941"/>
      <c r="D23" s="865"/>
      <c r="E23" s="866"/>
      <c r="F23" s="945">
        <f>IF($E23=0,"",VLOOKUP($E23,$E$4:$H$10,2,FALSE))</f>
      </c>
      <c r="G23" s="867">
        <f>IF($E23=0,"",VLOOKUP($E23,$E$4:$H$10,3,FALSE))</f>
      </c>
      <c r="H23" s="867">
        <f>IF($E23=0,"",VLOOKUP($E23,$E$4:$H$10,4,FALSE))</f>
      </c>
      <c r="I23" s="868">
        <f>IF(G23="","",ROUNDDOWN(G23*H23/1000000,2))</f>
      </c>
      <c r="J23" s="869"/>
      <c r="K23" s="870">
        <f>IF(D23="","",IF($D23="北",$I23,""))</f>
      </c>
      <c r="L23" s="871">
        <f>IF(D23="","",IF($D23="東",$I23,""))</f>
      </c>
      <c r="M23" s="871">
        <f>IF(D23="","",IF($D23="南",$I23,""))</f>
      </c>
      <c r="N23" s="871">
        <f>IF(D23="","",IF($D23="西",$I23,""))</f>
      </c>
      <c r="O23" s="872">
        <f>IF(D23="","",IF($D23="真上",$I23,""))</f>
      </c>
    </row>
    <row r="24" spans="1:15" ht="15" customHeight="1">
      <c r="A24" s="862"/>
      <c r="B24" s="863"/>
      <c r="C24" s="864"/>
      <c r="D24" s="865"/>
      <c r="E24" s="866"/>
      <c r="F24" s="945">
        <f>IF($E24=0,"",VLOOKUP($E24,$E$4:$H$10,2,FALSE))</f>
      </c>
      <c r="G24" s="867">
        <f>IF($E24=0,"",VLOOKUP($E24,$E$4:$H$10,3,FALSE))</f>
      </c>
      <c r="H24" s="867">
        <f>IF($E24=0,"",VLOOKUP($E24,$E$4:$H$10,4,FALSE))</f>
      </c>
      <c r="I24" s="868">
        <f>IF(G24="","",ROUNDDOWN(G24*H24/1000000,2))</f>
      </c>
      <c r="J24" s="869"/>
      <c r="K24" s="870">
        <f>IF(D24="","",IF($D24="北",$I24,""))</f>
      </c>
      <c r="L24" s="871">
        <f>IF(D24="","",IF($D24="東",$I24,""))</f>
      </c>
      <c r="M24" s="871">
        <f>IF(D24="","",IF($D24="南",$I24,""))</f>
      </c>
      <c r="N24" s="871">
        <f>IF(D24="","",IF($D24="西",$I24,""))</f>
      </c>
      <c r="O24" s="872">
        <f>IF(D24="","",IF($D24="真上",$I24,""))</f>
      </c>
    </row>
    <row r="25" spans="1:15" ht="19.5" customHeight="1">
      <c r="A25" s="888"/>
      <c r="B25" s="889"/>
      <c r="C25" s="1497" t="s">
        <v>886</v>
      </c>
      <c r="D25" s="1497"/>
      <c r="E25" s="1498"/>
      <c r="F25" s="1504" t="s">
        <v>887</v>
      </c>
      <c r="G25" s="1504"/>
      <c r="H25" s="1504"/>
      <c r="I25" s="875" t="s">
        <v>888</v>
      </c>
      <c r="J25" s="876" t="s">
        <v>889</v>
      </c>
      <c r="K25" s="877">
        <f>SUM(K21:K24)</f>
        <v>0</v>
      </c>
      <c r="L25" s="877">
        <f>SUM(L21:L24)</f>
        <v>0</v>
      </c>
      <c r="M25" s="877">
        <f>SUM(M21:M24)</f>
        <v>0</v>
      </c>
      <c r="N25" s="877">
        <f>SUM(N21:N24)</f>
        <v>0</v>
      </c>
      <c r="O25" s="879">
        <f>SUM(O21:O24)</f>
        <v>0</v>
      </c>
    </row>
    <row r="26" spans="1:15" ht="19.5" customHeight="1" thickBot="1">
      <c r="A26" s="890"/>
      <c r="B26" s="891"/>
      <c r="C26" s="1499">
        <f>IF(C21="","",SUM(C21:C24))</f>
      </c>
      <c r="D26" s="1499"/>
      <c r="E26" s="1500"/>
      <c r="F26" s="1501" t="e">
        <f>INT(IF(I26="","",ROUNDDOWN((I26/C26)*100,0)))</f>
        <v>#VALUE!</v>
      </c>
      <c r="G26" s="1502"/>
      <c r="H26" s="1503"/>
      <c r="I26" s="883">
        <f>IF(I21="","",SUM(I21:I24))</f>
      </c>
      <c r="J26" s="884" t="s">
        <v>890</v>
      </c>
      <c r="K26" s="882" t="e">
        <f>INT(IF(K$25="","",ROUNDDOWN((K25/$I26)*100,0)))</f>
        <v>#VALUE!</v>
      </c>
      <c r="L26" s="882" t="e">
        <f>INT(IF(L$25="","",ROUNDDOWN((L25/$I26)*100,0)))</f>
        <v>#VALUE!</v>
      </c>
      <c r="M26" s="882" t="e">
        <f>INT(IF(M$25="","",ROUNDDOWN((M25/$I26)*100,0)))</f>
        <v>#VALUE!</v>
      </c>
      <c r="N26" s="882" t="e">
        <f>INT(IF(N$25="","",ROUNDDOWN((N25/$I26)*100,0)))</f>
        <v>#VALUE!</v>
      </c>
      <c r="O26" s="885" t="e">
        <f>INT(IF(O$25="","",ROUNDDOWN((O25/$I26)*100,0)))</f>
        <v>#VALUE!</v>
      </c>
    </row>
    <row r="27" spans="1:15" ht="15" customHeight="1">
      <c r="A27" s="850"/>
      <c r="B27" s="886"/>
      <c r="C27" s="942"/>
      <c r="D27" s="943"/>
      <c r="E27" s="854"/>
      <c r="F27" s="855">
        <f>IF($E27=0,"",VLOOKUP($E27,$E$4:$H$10,2,FALSE))</f>
      </c>
      <c r="G27" s="855">
        <f>IF($E27=0,"",VLOOKUP($E27,$E$4:$H$10,3,FALSE))</f>
      </c>
      <c r="H27" s="855">
        <f>IF($E27=0,"",VLOOKUP($E27,$E$4:$H$10,4,FALSE))</f>
      </c>
      <c r="I27" s="856">
        <f>IF(G27="","",ROUNDDOWN(G27*H27/1000000,2))</f>
      </c>
      <c r="J27" s="892"/>
      <c r="K27" s="858">
        <f>IF(D27="","",IF($D27="北",$I27,""))</f>
      </c>
      <c r="L27" s="859">
        <f>IF(D27="","",IF($D27="東",$I27,""))</f>
      </c>
      <c r="M27" s="859">
        <f>IF(D27="","",IF($D27="南",$I27,""))</f>
      </c>
      <c r="N27" s="859">
        <f>IF(D27="","",IF($D27="西",$I27,""))</f>
      </c>
      <c r="O27" s="860">
        <f>IF(D27="","",IF($D27="真上",$I27,""))</f>
      </c>
    </row>
    <row r="28" spans="1:15" ht="15" customHeight="1">
      <c r="A28" s="932"/>
      <c r="B28" s="863"/>
      <c r="C28" s="864"/>
      <c r="D28" s="865"/>
      <c r="E28" s="936"/>
      <c r="F28" s="867">
        <f>IF($E28=0,"",VLOOKUP($E28,$E$4:$H$10,2,FALSE))</f>
      </c>
      <c r="G28" s="867">
        <f>IF($E28=0,"",VLOOKUP($E28,$E$4:$H$10,3,FALSE))</f>
      </c>
      <c r="H28" s="867">
        <f>IF($E28=0,"",VLOOKUP($E28,$E$4:$H$10,4,FALSE))</f>
      </c>
      <c r="I28" s="946">
        <f>IF(G28="","",ROUNDDOWN(G28*H28/1000000,2))</f>
      </c>
      <c r="J28" s="892"/>
      <c r="K28" s="894">
        <f>IF(D28="","",IF($D28="北",$I28,""))</f>
      </c>
      <c r="L28" s="878">
        <f>IF(D28="","",IF($D28="東",$I28,""))</f>
      </c>
      <c r="M28" s="878">
        <f>IF(D28="","",IF($D28="南",$I28,""))</f>
      </c>
      <c r="N28" s="878">
        <f>IF(D28="","",IF($D28="西",$I28,""))</f>
      </c>
      <c r="O28" s="879">
        <f>IF(D28="","",IF($D28="真上",$I28,""))</f>
      </c>
    </row>
    <row r="29" spans="1:15" ht="15" customHeight="1">
      <c r="A29" s="932"/>
      <c r="B29" s="863"/>
      <c r="C29" s="864"/>
      <c r="D29" s="865"/>
      <c r="E29" s="936"/>
      <c r="F29" s="867">
        <f>IF($E29=0,"",VLOOKUP($E29,$E$4:$H$10,2,FALSE))</f>
      </c>
      <c r="G29" s="867">
        <f>IF($E29=0,"",VLOOKUP($E29,$E$4:$H$10,3,FALSE))</f>
      </c>
      <c r="H29" s="867">
        <f>IF($E29=0,"",VLOOKUP($E29,$E$4:$H$10,4,FALSE))</f>
      </c>
      <c r="I29" s="946">
        <f>IF(G29="","",ROUNDDOWN(G29*H29/1000000,2))</f>
      </c>
      <c r="J29" s="892"/>
      <c r="K29" s="894">
        <f>IF(D29="","",IF($D29="北",$I29,""))</f>
      </c>
      <c r="L29" s="878">
        <f>IF(D29="","",IF($D29="東",$I29,""))</f>
      </c>
      <c r="M29" s="878">
        <f>IF(D29="","",IF($D29="南",$I29,""))</f>
      </c>
      <c r="N29" s="878">
        <f>IF(D29="","",IF($D29="西",$I29,""))</f>
      </c>
      <c r="O29" s="879">
        <f>IF(D29="","",IF($D29="真上",$I29,""))</f>
      </c>
    </row>
    <row r="30" spans="1:15" ht="15" customHeight="1">
      <c r="A30" s="893"/>
      <c r="B30" s="863"/>
      <c r="C30" s="864"/>
      <c r="D30" s="865"/>
      <c r="E30" s="866"/>
      <c r="F30" s="867">
        <f>IF($E30=0,"",VLOOKUP($E30,$E$4:$H$10,2,FALSE))</f>
      </c>
      <c r="G30" s="867">
        <f>IF($E30=0,"",VLOOKUP($E30,$E$4:$H$10,3,FALSE))</f>
      </c>
      <c r="H30" s="867">
        <f>IF($E30=0,"",VLOOKUP($E30,$E$4:$H$10,4,FALSE))</f>
      </c>
      <c r="I30" s="946">
        <f>IF(G30="","",ROUNDDOWN(G30*H30/1000000,2))</f>
      </c>
      <c r="J30" s="892"/>
      <c r="K30" s="894">
        <f>IF(D30="","",IF($D30="北",$I30,""))</f>
      </c>
      <c r="L30" s="878">
        <f>IF(D30="","",IF($D30="東",$I30,""))</f>
      </c>
      <c r="M30" s="878">
        <f>IF(D30="","",IF($D30="南",$I30,""))</f>
      </c>
      <c r="N30" s="878">
        <f>IF(D30="","",IF($D30="西",$I30,""))</f>
      </c>
      <c r="O30" s="879">
        <f>IF(D30="","",IF($D30="真上",$I30,""))</f>
      </c>
    </row>
    <row r="31" spans="1:15" ht="19.5" customHeight="1">
      <c r="A31" s="888"/>
      <c r="B31" s="889"/>
      <c r="C31" s="1497" t="s">
        <v>886</v>
      </c>
      <c r="D31" s="1497"/>
      <c r="E31" s="1498"/>
      <c r="F31" s="1504" t="s">
        <v>887</v>
      </c>
      <c r="G31" s="1504"/>
      <c r="H31" s="1504"/>
      <c r="I31" s="875" t="s">
        <v>888</v>
      </c>
      <c r="J31" s="876" t="s">
        <v>889</v>
      </c>
      <c r="K31" s="877">
        <f>SUM(K27:K30)</f>
        <v>0</v>
      </c>
      <c r="L31" s="877">
        <f>SUM(L27:L30)</f>
        <v>0</v>
      </c>
      <c r="M31" s="877">
        <f>SUM(M27:M30)</f>
        <v>0</v>
      </c>
      <c r="N31" s="877">
        <f>SUM(N27:N30)</f>
        <v>0</v>
      </c>
      <c r="O31" s="879">
        <f>SUM(O27:O30)</f>
        <v>0</v>
      </c>
    </row>
    <row r="32" spans="1:15" ht="19.5" customHeight="1" thickBot="1">
      <c r="A32" s="890"/>
      <c r="B32" s="891"/>
      <c r="C32" s="1499">
        <v>13.38</v>
      </c>
      <c r="D32" s="1499"/>
      <c r="E32" s="1500"/>
      <c r="F32" s="1501" t="e">
        <f>INT(IF(I32="","",ROUNDDOWN((I32/C32)*100,0)))</f>
        <v>#VALUE!</v>
      </c>
      <c r="G32" s="1502"/>
      <c r="H32" s="1503"/>
      <c r="I32" s="883">
        <f>IF(I27="","",SUM(I27:I30))</f>
      </c>
      <c r="J32" s="884" t="s">
        <v>890</v>
      </c>
      <c r="K32" s="882" t="e">
        <f>INT(IF(K$31="","",ROUNDDOWN((K31/$I32)*100,0)))</f>
        <v>#VALUE!</v>
      </c>
      <c r="L32" s="882" t="e">
        <f>INT(IF(L$31="","",ROUNDDOWN((L31/$I32)*100,0)))</f>
        <v>#VALUE!</v>
      </c>
      <c r="M32" s="882" t="e">
        <f>INT(IF(M$31="","",ROUNDDOWN((M31/$I32)*100,0)))</f>
        <v>#VALUE!</v>
      </c>
      <c r="N32" s="882" t="e">
        <f>INT(IF(N$31="","",ROUNDDOWN((N31/$I32)*100,0)))</f>
        <v>#VALUE!</v>
      </c>
      <c r="O32" s="885" t="e">
        <f>INT(IF(O$31="","",ROUNDDOWN((O31/$I32)*100,0)))</f>
        <v>#VALUE!</v>
      </c>
    </row>
    <row r="33" spans="1:15" ht="15" customHeight="1">
      <c r="A33" s="850"/>
      <c r="B33" s="886"/>
      <c r="C33" s="942"/>
      <c r="D33" s="943"/>
      <c r="E33" s="944"/>
      <c r="F33" s="855">
        <f>IF($E33=0,"",VLOOKUP($E33,$E$4:$H$10,2,FALSE))</f>
      </c>
      <c r="G33" s="855">
        <f>IF($E33=0,"",VLOOKUP($E33,$E$4:$H$10,3,FALSE))</f>
      </c>
      <c r="H33" s="855">
        <f>IF($E33=0,"",VLOOKUP($E33,$E$4:$H$10,4,FALSE))</f>
      </c>
      <c r="I33" s="856">
        <f>IF(G33="","",ROUNDDOWN(G33*H33/1000000,2))</f>
      </c>
      <c r="J33" s="892"/>
      <c r="K33" s="858">
        <f>IF(D33="","",IF($D33="北",$I33,""))</f>
      </c>
      <c r="L33" s="859">
        <f>IF(D33="","",IF($D33="東",$I33,""))</f>
      </c>
      <c r="M33" s="859">
        <f>IF(D33="","",IF($D33="南",$I33,""))</f>
      </c>
      <c r="N33" s="859">
        <f>IF(D33="","",IF($D33="西",$I33,""))</f>
      </c>
      <c r="O33" s="860">
        <f>IF(D33="","",IF($D33="真上",$I33,""))</f>
      </c>
    </row>
    <row r="34" spans="1:15" ht="15" customHeight="1">
      <c r="A34" s="932"/>
      <c r="B34" s="863"/>
      <c r="C34" s="864"/>
      <c r="D34" s="865"/>
      <c r="E34" s="866"/>
      <c r="F34" s="937">
        <f>IF($E34=0,"",VLOOKUP($E34,$E$4:$H$10,2,FALSE))</f>
      </c>
      <c r="G34" s="937">
        <f>IF($E34=0,"",VLOOKUP($E34,$E$4:$H$10,3,FALSE))</f>
      </c>
      <c r="H34" s="937">
        <f>IF($E34=0,"",VLOOKUP($E34,$E$4:$H$10,4,FALSE))</f>
      </c>
      <c r="I34" s="948">
        <f>IF(G34="","",ROUNDDOWN(G34*H34/1000000,2))</f>
      </c>
      <c r="J34" s="892"/>
      <c r="K34" s="938">
        <f>IF(D34="","",IF($D34="北",$I34,""))</f>
      </c>
      <c r="L34" s="939">
        <f>IF(D34="","",IF($D34="東",$I34,""))</f>
      </c>
      <c r="M34" s="939">
        <f>IF(D34="","",IF($D34="南",$I34,""))</f>
      </c>
      <c r="N34" s="939">
        <f>IF(D34="","",IF($D34="西",$I34,""))</f>
      </c>
      <c r="O34" s="940">
        <f>IF(D34="","",IF($D34="真上",$I34,""))</f>
      </c>
    </row>
    <row r="35" spans="1:15" ht="15" customHeight="1">
      <c r="A35" s="932"/>
      <c r="B35" s="863"/>
      <c r="C35" s="864"/>
      <c r="D35" s="865"/>
      <c r="E35" s="866"/>
      <c r="F35" s="867">
        <f>IF($E35=0,"",VLOOKUP($E35,$E$4:$H$10,2,FALSE))</f>
      </c>
      <c r="G35" s="867">
        <f>IF($E35=0,"",VLOOKUP($E35,$E$4:$H$10,3,FALSE))</f>
      </c>
      <c r="H35" s="867">
        <f>IF($E35=0,"",VLOOKUP($E35,$E$4:$H$10,4,FALSE))</f>
      </c>
      <c r="I35" s="946">
        <f>IF(G35="","",ROUNDDOWN(G35*H35/1000000,2))</f>
      </c>
      <c r="J35" s="892"/>
      <c r="K35" s="894">
        <f>IF(D35="","",IF($D35="北",$I35,""))</f>
      </c>
      <c r="L35" s="878">
        <f>IF(D35="","",IF($D35="東",$I35,""))</f>
      </c>
      <c r="M35" s="878">
        <f>IF(D35="","",IF($D35="南",$I35,""))</f>
      </c>
      <c r="N35" s="878">
        <f>IF(D35="","",IF($D35="西",$I35,""))</f>
      </c>
      <c r="O35" s="879">
        <f>IF(D35="","",IF($D35="真上",$I35,""))</f>
      </c>
    </row>
    <row r="36" spans="1:15" ht="15" customHeight="1">
      <c r="A36" s="895"/>
      <c r="B36" s="863"/>
      <c r="C36" s="864"/>
      <c r="D36" s="865"/>
      <c r="E36" s="866"/>
      <c r="F36" s="867">
        <f>IF($E36=0,"",VLOOKUP($E36,$E$4:$H$10,2,FALSE))</f>
      </c>
      <c r="G36" s="867">
        <f>IF($E36=0,"",VLOOKUP($E36,$E$4:$H$10,3,FALSE))</f>
      </c>
      <c r="H36" s="867">
        <f>IF($E36=0,"",VLOOKUP($E36,$E$4:$H$10,4,FALSE))</f>
      </c>
      <c r="I36" s="946">
        <f>IF(G36="","",ROUNDDOWN(G36*H36/1000000,2))</f>
      </c>
      <c r="J36" s="892"/>
      <c r="K36" s="894">
        <f>IF(D36="","",IF($D36="北",$I36,""))</f>
      </c>
      <c r="L36" s="878">
        <f>IF(D36="","",IF($D36="東",$I36,""))</f>
      </c>
      <c r="M36" s="878">
        <f>IF(D36="","",IF($D36="南",$I36,""))</f>
      </c>
      <c r="N36" s="878">
        <f>IF(D36="","",IF($D36="西",$I36,""))</f>
      </c>
      <c r="O36" s="879">
        <f>IF(D36="","",IF($D36="真上",$I36,""))</f>
      </c>
    </row>
    <row r="37" spans="1:15" ht="17.25" customHeight="1">
      <c r="A37" s="896"/>
      <c r="B37" s="897"/>
      <c r="C37" s="1497" t="s">
        <v>886</v>
      </c>
      <c r="D37" s="1497"/>
      <c r="E37" s="1498"/>
      <c r="F37" s="1504" t="s">
        <v>887</v>
      </c>
      <c r="G37" s="1504"/>
      <c r="H37" s="1504"/>
      <c r="I37" s="875" t="s">
        <v>888</v>
      </c>
      <c r="J37" s="876" t="s">
        <v>889</v>
      </c>
      <c r="K37" s="877">
        <f>SUM(K33:K36)</f>
        <v>0</v>
      </c>
      <c r="L37" s="877">
        <f>SUM(L33:L36)</f>
        <v>0</v>
      </c>
      <c r="M37" s="877">
        <f>SUM(M33:M36)</f>
        <v>0</v>
      </c>
      <c r="N37" s="877">
        <f>SUM(N33:N36)</f>
        <v>0</v>
      </c>
      <c r="O37" s="879">
        <f>SUM(O33:O36)</f>
        <v>0</v>
      </c>
    </row>
    <row r="38" spans="1:15" ht="19.5" customHeight="1" thickBot="1">
      <c r="A38" s="898"/>
      <c r="B38" s="899"/>
      <c r="C38" s="1499">
        <v>13.72</v>
      </c>
      <c r="D38" s="1499"/>
      <c r="E38" s="1500"/>
      <c r="F38" s="1501" t="e">
        <f>INT(IF(I38="","",ROUNDDOWN((I38/C38)*100,0)))</f>
        <v>#VALUE!</v>
      </c>
      <c r="G38" s="1502"/>
      <c r="H38" s="1503"/>
      <c r="I38" s="883">
        <f>IF(I33="","",SUM(I33:I36))</f>
      </c>
      <c r="J38" s="884" t="s">
        <v>890</v>
      </c>
      <c r="K38" s="882" t="e">
        <f>INT(IF(K$37="","",ROUNDDOWN((K37/$I38)*100,0)))</f>
        <v>#VALUE!</v>
      </c>
      <c r="L38" s="882" t="e">
        <f>INT(IF(L$37="","",ROUNDDOWN((L37/$I38)*100,0)))</f>
        <v>#VALUE!</v>
      </c>
      <c r="M38" s="882" t="e">
        <f>INT(IF(M$37="","",ROUNDDOWN((M37/$I38)*100,0)))</f>
        <v>#VALUE!</v>
      </c>
      <c r="N38" s="882" t="e">
        <f>INT(IF(N$37="","",ROUNDDOWN((N37/$I38)*100,0)))</f>
        <v>#VALUE!</v>
      </c>
      <c r="O38" s="885" t="e">
        <f>INT(IF(O$37="","",ROUNDDOWN((O37/$I38)*100,0)))</f>
        <v>#VALUE!</v>
      </c>
    </row>
    <row r="39" spans="1:15" ht="15" customHeight="1">
      <c r="A39" s="850"/>
      <c r="B39" s="886"/>
      <c r="C39" s="942"/>
      <c r="D39" s="943"/>
      <c r="E39" s="947"/>
      <c r="F39" s="855">
        <f>IF($E39=0,"",VLOOKUP($E39,$E$4:$H$10,2,FALSE))</f>
      </c>
      <c r="G39" s="855">
        <f>IF($E39=0,"",VLOOKUP($E39,$E$4:$H$10,3,FALSE))</f>
      </c>
      <c r="H39" s="855">
        <f>IF($E39=0,"",VLOOKUP($E39,$E$4:$H$10,4,FALSE))</f>
      </c>
      <c r="I39" s="856">
        <f>IF(G39="","",ROUNDDOWN(G39*H39/1000000,2))</f>
      </c>
      <c r="J39" s="892"/>
      <c r="K39" s="858">
        <f>IF(D39="","",IF($D39="北",$I39,""))</f>
      </c>
      <c r="L39" s="859">
        <f>IF(D39="","",IF($D39="東",$I39,""))</f>
      </c>
      <c r="M39" s="859">
        <f>IF(D39="","",IF($D39="南",$I39,""))</f>
      </c>
      <c r="N39" s="859">
        <f>IF(D39="","",IF($D39="西",$I39,""))</f>
      </c>
      <c r="O39" s="860">
        <f>IF(D39="","",IF($D39="真上",$I39,""))</f>
      </c>
    </row>
    <row r="40" spans="1:15" ht="15" customHeight="1">
      <c r="A40" s="932"/>
      <c r="B40" s="863"/>
      <c r="C40" s="864"/>
      <c r="D40" s="865"/>
      <c r="E40" s="830"/>
      <c r="F40" s="937">
        <f>IF($E40=0,"",VLOOKUP($E40,$E$4:$H$10,2,FALSE))</f>
      </c>
      <c r="G40" s="937">
        <f>IF($E40=0,"",VLOOKUP($E40,$E$4:$H$10,3,FALSE))</f>
      </c>
      <c r="H40" s="937">
        <f>IF($E40=0,"",VLOOKUP($E40,$E$4:$H$10,4,FALSE))</f>
      </c>
      <c r="I40" s="948">
        <f>IF(G40="","",ROUNDDOWN(G40*H40/1000000,2))</f>
      </c>
      <c r="J40" s="892"/>
      <c r="K40" s="938">
        <f>IF(D40="","",IF($D40="北",$I40,""))</f>
      </c>
      <c r="L40" s="939">
        <f>IF(D40="","",IF($D40="東",$I40,""))</f>
      </c>
      <c r="M40" s="939">
        <f>IF(D40="","",IF($D40="南",$I40,""))</f>
      </c>
      <c r="N40" s="939">
        <f>IF(D40="","",IF($D40="西",$I40,""))</f>
      </c>
      <c r="O40" s="940">
        <f>IF(D40="","",IF($D40="真上",$I40,""))</f>
      </c>
    </row>
    <row r="41" spans="1:15" ht="15" customHeight="1">
      <c r="A41" s="932"/>
      <c r="B41" s="863"/>
      <c r="C41" s="864"/>
      <c r="D41" s="865"/>
      <c r="E41" s="830"/>
      <c r="F41" s="867">
        <f>IF($E41=0,"",VLOOKUP($E41,$E$4:$H$10,2,FALSE))</f>
      </c>
      <c r="G41" s="867">
        <f>IF($E41=0,"",VLOOKUP($E41,$E$4:$H$10,3,FALSE))</f>
      </c>
      <c r="H41" s="867">
        <f>IF($E41=0,"",VLOOKUP($E41,$E$4:$H$10,4,FALSE))</f>
      </c>
      <c r="I41" s="946">
        <f>IF(G41="","",ROUNDDOWN(G41*H41/1000000,2))</f>
      </c>
      <c r="J41" s="892"/>
      <c r="K41" s="894">
        <f>IF(D41="","",IF($D41="北",$I41,""))</f>
      </c>
      <c r="L41" s="878">
        <f>IF(D41="","",IF($D41="東",$I41,""))</f>
      </c>
      <c r="M41" s="878">
        <f>IF(D41="","",IF($D41="南",$I41,""))</f>
      </c>
      <c r="N41" s="878">
        <f>IF(D41="","",IF($D41="西",$I41,""))</f>
      </c>
      <c r="O41" s="879">
        <f>IF(D41="","",IF($D41="真上",$I41,""))</f>
      </c>
    </row>
    <row r="42" spans="1:15" ht="15" customHeight="1">
      <c r="A42" s="900"/>
      <c r="B42" s="863"/>
      <c r="C42" s="864"/>
      <c r="D42" s="865"/>
      <c r="E42" s="901"/>
      <c r="F42" s="867">
        <f>IF($E42=0,"",VLOOKUP($E42,$E$4:$H$10,2,FALSE))</f>
      </c>
      <c r="G42" s="867">
        <f>IF($E42=0,"",VLOOKUP($E42,$E$4:$H$10,3,FALSE))</f>
      </c>
      <c r="H42" s="867">
        <f>IF($E42=0,"",VLOOKUP($E42,$E$4:$H$10,4,FALSE))</f>
      </c>
      <c r="I42" s="946">
        <f>IF(G42="","",ROUNDDOWN(G42*H42/1000000,2))</f>
      </c>
      <c r="J42" s="892"/>
      <c r="K42" s="894">
        <f>IF(D42="","",IF($D42="北",$I42,""))</f>
      </c>
      <c r="L42" s="878">
        <f>IF(D42="","",IF($D42="東",$I42,""))</f>
      </c>
      <c r="M42" s="878">
        <f>IF(D42="","",IF($D42="南",$I42,""))</f>
      </c>
      <c r="N42" s="878">
        <f>IF(D42="","",IF($D42="西",$I42,""))</f>
      </c>
      <c r="O42" s="879">
        <f>IF(D42="","",IF($D42="真上",$I42,""))</f>
      </c>
    </row>
    <row r="43" spans="1:15" ht="19.5" customHeight="1">
      <c r="A43" s="902"/>
      <c r="B43" s="903"/>
      <c r="C43" s="1497" t="s">
        <v>886</v>
      </c>
      <c r="D43" s="1497"/>
      <c r="E43" s="1498"/>
      <c r="F43" s="1504" t="s">
        <v>887</v>
      </c>
      <c r="G43" s="1504"/>
      <c r="H43" s="1504"/>
      <c r="I43" s="875" t="s">
        <v>888</v>
      </c>
      <c r="J43" s="876" t="s">
        <v>889</v>
      </c>
      <c r="K43" s="877">
        <f>SUM(K39:K42)</f>
        <v>0</v>
      </c>
      <c r="L43" s="877">
        <f>SUM(L39:L42)</f>
        <v>0</v>
      </c>
      <c r="M43" s="877">
        <f>SUM(M39:M42)</f>
        <v>0</v>
      </c>
      <c r="N43" s="877">
        <f>SUM(N39:N42)</f>
        <v>0</v>
      </c>
      <c r="O43" s="879">
        <f>SUM(O39:O42)</f>
        <v>0</v>
      </c>
    </row>
    <row r="44" spans="1:15" ht="19.5" customHeight="1" thickBot="1">
      <c r="A44" s="904"/>
      <c r="B44" s="881"/>
      <c r="C44" s="1499">
        <f>IF(C39="","",SUM(C39:C42))</f>
      </c>
      <c r="D44" s="1499"/>
      <c r="E44" s="1500"/>
      <c r="F44" s="1501" t="e">
        <f>INT(IF(I44="","",ROUNDDOWN((I44/C44)*100,0)))</f>
        <v>#VALUE!</v>
      </c>
      <c r="G44" s="1502"/>
      <c r="H44" s="1503"/>
      <c r="I44" s="883">
        <f>IF(I39="","",SUM(I39:I42))</f>
      </c>
      <c r="J44" s="884" t="s">
        <v>890</v>
      </c>
      <c r="K44" s="882" t="e">
        <f>INT(IF(K$43="","",ROUNDDOWN((K43/$I44)*100,0)))</f>
        <v>#VALUE!</v>
      </c>
      <c r="L44" s="882" t="e">
        <f>INT(IF(L$43="","",ROUNDDOWN((L43/$I44)*100,0)))</f>
        <v>#VALUE!</v>
      </c>
      <c r="M44" s="882" t="e">
        <f>INT(IF(M$43="","",ROUNDDOWN((M43/$I44)*100,0)))</f>
        <v>#VALUE!</v>
      </c>
      <c r="N44" s="882" t="e">
        <f>INT(IF(N$43="","",ROUNDDOWN((N43/$I44)*100,0)))</f>
        <v>#VALUE!</v>
      </c>
      <c r="O44" s="885" t="e">
        <f>INT(IF(O$43="","",ROUNDDOWN((O43/$I44)*100,0)))</f>
        <v>#VALUE!</v>
      </c>
    </row>
    <row r="45" spans="1:15" ht="18.75" customHeight="1">
      <c r="A45" s="905"/>
      <c r="B45" s="839"/>
      <c r="C45" s="906"/>
      <c r="D45" s="906"/>
      <c r="E45" s="906"/>
      <c r="F45" s="907"/>
      <c r="G45" s="907"/>
      <c r="H45" s="907"/>
      <c r="I45" s="906"/>
      <c r="J45" s="908"/>
      <c r="K45" s="907"/>
      <c r="L45" s="907"/>
      <c r="M45" s="907"/>
      <c r="N45" s="907"/>
      <c r="O45" s="907"/>
    </row>
    <row r="46" spans="1:15" ht="18.75" customHeight="1">
      <c r="A46" s="905"/>
      <c r="B46" s="839"/>
      <c r="C46" s="906"/>
      <c r="D46" s="906"/>
      <c r="E46" s="906"/>
      <c r="F46" s="907"/>
      <c r="G46" s="907"/>
      <c r="H46" s="907"/>
      <c r="I46" s="906"/>
      <c r="J46" s="908"/>
      <c r="K46" s="907"/>
      <c r="L46" s="907"/>
      <c r="M46" s="907"/>
      <c r="N46" s="907"/>
      <c r="O46" s="907"/>
    </row>
    <row r="47" spans="1:15" ht="18.75" customHeight="1">
      <c r="A47" s="905"/>
      <c r="B47" s="839"/>
      <c r="C47" s="906"/>
      <c r="D47" s="906"/>
      <c r="E47" s="906"/>
      <c r="F47" s="907"/>
      <c r="G47" s="907"/>
      <c r="H47" s="907"/>
      <c r="I47" s="906"/>
      <c r="J47" s="908"/>
      <c r="K47" s="907"/>
      <c r="L47" s="907"/>
      <c r="M47" s="907"/>
      <c r="N47" s="907"/>
      <c r="O47" s="907"/>
    </row>
    <row r="48" spans="1:15" ht="18.75" customHeight="1">
      <c r="A48" s="905"/>
      <c r="B48" s="839"/>
      <c r="C48" s="906"/>
      <c r="D48" s="906"/>
      <c r="E48" s="906"/>
      <c r="F48" s="907"/>
      <c r="G48" s="907"/>
      <c r="H48" s="907"/>
      <c r="I48" s="906"/>
      <c r="J48" s="908"/>
      <c r="K48" s="907"/>
      <c r="L48" s="907"/>
      <c r="M48" s="907"/>
      <c r="N48" s="907"/>
      <c r="O48" s="907"/>
    </row>
    <row r="49" spans="1:15" ht="18.75" customHeight="1">
      <c r="A49" s="905"/>
      <c r="B49" s="839"/>
      <c r="C49" s="906"/>
      <c r="D49" s="906"/>
      <c r="E49" s="906"/>
      <c r="F49" s="907"/>
      <c r="G49" s="907"/>
      <c r="H49" s="907"/>
      <c r="I49" s="906"/>
      <c r="J49" s="908"/>
      <c r="K49" s="907"/>
      <c r="L49" s="907"/>
      <c r="M49" s="907"/>
      <c r="N49" s="907"/>
      <c r="O49" s="907"/>
    </row>
    <row r="50" spans="3:15" ht="18.75" customHeight="1" thickBot="1">
      <c r="C50" s="909"/>
      <c r="D50" s="909"/>
      <c r="E50" s="909"/>
      <c r="F50" s="910"/>
      <c r="G50" s="910"/>
      <c r="H50" s="910"/>
      <c r="I50" s="909"/>
      <c r="J50" s="908"/>
      <c r="K50" s="910"/>
      <c r="L50" s="910"/>
      <c r="M50" s="910"/>
      <c r="N50" s="910"/>
      <c r="O50" s="910"/>
    </row>
    <row r="51" spans="1:18" ht="18" customHeight="1">
      <c r="A51" s="911"/>
      <c r="B51" s="912"/>
      <c r="C51" s="1508"/>
      <c r="D51" s="1508"/>
      <c r="E51" s="1508"/>
      <c r="F51" s="1508"/>
      <c r="G51" s="1508"/>
      <c r="H51" s="913" t="s">
        <v>891</v>
      </c>
      <c r="I51" s="1509"/>
      <c r="J51" s="1510"/>
      <c r="K51" s="1510"/>
      <c r="L51" s="1511"/>
      <c r="M51" s="913" t="s">
        <v>892</v>
      </c>
      <c r="N51" s="1509"/>
      <c r="O51" s="1512"/>
      <c r="Q51" s="839"/>
      <c r="R51" s="839"/>
    </row>
    <row r="52" spans="1:18" ht="18" customHeight="1" thickBot="1">
      <c r="A52" s="914"/>
      <c r="B52" s="915"/>
      <c r="C52" s="1505"/>
      <c r="D52" s="1505"/>
      <c r="E52" s="1505"/>
      <c r="F52" s="1505"/>
      <c r="G52" s="1505"/>
      <c r="H52" s="916" t="s">
        <v>893</v>
      </c>
      <c r="I52" s="917" t="s">
        <v>894</v>
      </c>
      <c r="J52" s="918"/>
      <c r="K52" s="917"/>
      <c r="L52" s="917"/>
      <c r="M52" s="916" t="s">
        <v>895</v>
      </c>
      <c r="N52" s="1506"/>
      <c r="O52" s="1507"/>
      <c r="Q52" s="839"/>
      <c r="R52" s="839"/>
    </row>
    <row r="53" spans="1:18" ht="12.75" customHeight="1">
      <c r="A53" s="919"/>
      <c r="B53" s="920"/>
      <c r="C53" s="921"/>
      <c r="D53" s="919"/>
      <c r="E53" s="919"/>
      <c r="F53" s="922"/>
      <c r="G53" s="923"/>
      <c r="H53" s="924"/>
      <c r="I53" s="925"/>
      <c r="J53" s="909"/>
      <c r="M53" s="926" t="s">
        <v>896</v>
      </c>
      <c r="N53" s="1513">
        <f ca="1">TODAY()</f>
        <v>43461</v>
      </c>
      <c r="O53" s="1513"/>
      <c r="Q53" s="839"/>
      <c r="R53" s="839"/>
    </row>
    <row r="54" spans="1:15" ht="18" customHeight="1">
      <c r="A54" s="919"/>
      <c r="B54" s="921"/>
      <c r="C54" s="921"/>
      <c r="D54" s="919"/>
      <c r="E54" s="919"/>
      <c r="F54" s="922"/>
      <c r="G54" s="923"/>
      <c r="H54" s="927"/>
      <c r="I54" s="928"/>
      <c r="J54" s="909"/>
      <c r="K54" s="929"/>
      <c r="L54" s="929"/>
      <c r="M54" s="928"/>
      <c r="N54" s="928"/>
      <c r="O54" s="928"/>
    </row>
    <row r="55" spans="1:15" ht="18" customHeight="1">
      <c r="A55" s="919"/>
      <c r="B55" s="839"/>
      <c r="C55" s="930"/>
      <c r="D55" s="930"/>
      <c r="E55" s="930"/>
      <c r="F55" s="922"/>
      <c r="G55" s="929"/>
      <c r="H55" s="925"/>
      <c r="I55" s="925"/>
      <c r="J55" s="909"/>
      <c r="K55" s="928"/>
      <c r="L55" s="928"/>
      <c r="M55" s="928"/>
      <c r="N55" s="928"/>
      <c r="O55" s="928"/>
    </row>
    <row r="56" spans="1:15" ht="18" customHeight="1">
      <c r="A56" s="919"/>
      <c r="B56" s="839"/>
      <c r="C56" s="930"/>
      <c r="D56" s="930"/>
      <c r="E56" s="930"/>
      <c r="F56" s="922"/>
      <c r="G56" s="929"/>
      <c r="H56" s="928"/>
      <c r="I56" s="928"/>
      <c r="J56" s="909"/>
      <c r="K56" s="928"/>
      <c r="L56" s="928"/>
      <c r="M56" s="928"/>
      <c r="N56" s="928"/>
      <c r="O56" s="928"/>
    </row>
    <row r="57" spans="1:15" ht="18" customHeight="1">
      <c r="A57" s="919"/>
      <c r="B57" s="839"/>
      <c r="C57" s="930"/>
      <c r="D57" s="930"/>
      <c r="E57" s="930"/>
      <c r="F57" s="921"/>
      <c r="G57" s="929"/>
      <c r="H57" s="929"/>
      <c r="I57" s="929"/>
      <c r="J57" s="931"/>
      <c r="K57" s="929"/>
      <c r="L57" s="929"/>
      <c r="M57" s="929"/>
      <c r="N57" s="929"/>
      <c r="O57" s="929"/>
    </row>
    <row r="58" spans="1:15" ht="18" customHeight="1">
      <c r="A58" s="919"/>
      <c r="B58" s="839"/>
      <c r="C58" s="930"/>
      <c r="D58" s="930"/>
      <c r="E58" s="930"/>
      <c r="F58" s="921"/>
      <c r="G58" s="929"/>
      <c r="H58" s="929"/>
      <c r="I58" s="929"/>
      <c r="J58" s="931"/>
      <c r="K58" s="929"/>
      <c r="L58" s="929"/>
      <c r="M58" s="929"/>
      <c r="N58" s="929"/>
      <c r="O58" s="929"/>
    </row>
    <row r="59" spans="1:15" ht="18" customHeight="1">
      <c r="A59" s="919"/>
      <c r="B59" s="921"/>
      <c r="C59" s="921"/>
      <c r="D59" s="919"/>
      <c r="E59" s="919"/>
      <c r="F59" s="921"/>
      <c r="G59" s="839"/>
      <c r="H59" s="839"/>
      <c r="I59" s="839"/>
      <c r="J59" s="905"/>
      <c r="K59" s="839"/>
      <c r="L59" s="839"/>
      <c r="M59" s="839"/>
      <c r="N59" s="839"/>
      <c r="O59" s="839"/>
    </row>
    <row r="60" spans="1:15" ht="18" customHeight="1">
      <c r="A60" s="919"/>
      <c r="B60" s="921"/>
      <c r="C60" s="921"/>
      <c r="D60" s="919"/>
      <c r="E60" s="919"/>
      <c r="F60" s="921"/>
      <c r="G60" s="839"/>
      <c r="H60" s="839"/>
      <c r="I60" s="839"/>
      <c r="J60" s="905"/>
      <c r="K60" s="839"/>
      <c r="L60" s="839"/>
      <c r="M60" s="839"/>
      <c r="N60" s="839"/>
      <c r="O60" s="839"/>
    </row>
    <row r="61" spans="1:15" ht="18" customHeight="1">
      <c r="A61" s="919"/>
      <c r="B61" s="921"/>
      <c r="C61" s="921"/>
      <c r="D61" s="919"/>
      <c r="E61" s="919"/>
      <c r="F61" s="921"/>
      <c r="G61" s="839"/>
      <c r="H61" s="839"/>
      <c r="I61" s="839"/>
      <c r="J61" s="905"/>
      <c r="K61" s="839"/>
      <c r="L61" s="839"/>
      <c r="M61" s="839"/>
      <c r="N61" s="839"/>
      <c r="O61" s="839"/>
    </row>
    <row r="62" ht="18" customHeight="1"/>
    <row r="63" ht="18" customHeight="1"/>
    <row r="64" ht="18" customHeight="1"/>
    <row r="65" ht="18" customHeight="1"/>
  </sheetData>
  <sheetProtection/>
  <mergeCells count="38">
    <mergeCell ref="I7:O7"/>
    <mergeCell ref="I8:O8"/>
    <mergeCell ref="I9:O9"/>
    <mergeCell ref="I10:O10"/>
    <mergeCell ref="E2:H2"/>
    <mergeCell ref="I3:O3"/>
    <mergeCell ref="I4:O4"/>
    <mergeCell ref="I5:O5"/>
    <mergeCell ref="I6:O6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F44:H44"/>
    <mergeCell ref="C52:G52"/>
    <mergeCell ref="N52:O52"/>
    <mergeCell ref="C51:G51"/>
    <mergeCell ref="I51:L51"/>
    <mergeCell ref="N51:O51"/>
    <mergeCell ref="C25:E25"/>
    <mergeCell ref="F25:H25"/>
    <mergeCell ref="C26:E26"/>
    <mergeCell ref="F26:H26"/>
    <mergeCell ref="C31:E31"/>
    <mergeCell ref="F31:H31"/>
    <mergeCell ref="A13:C13"/>
    <mergeCell ref="D13:I13"/>
    <mergeCell ref="K13:O13"/>
    <mergeCell ref="C19:E19"/>
    <mergeCell ref="C20:E20"/>
    <mergeCell ref="F20:H20"/>
    <mergeCell ref="F19:H19"/>
  </mergeCells>
  <dataValidations count="7">
    <dataValidation type="list" allowBlank="1" showInputMessage="1" prompt="▼マークを押してリストから室名を選んでください" imeMode="hiragana" sqref="B21:B24 B27:B30 B15:B18 B33:B36 B39:B42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/>
    <dataValidation type="list" allowBlank="1" showInputMessage="1" showErrorMessage="1" prompt="▼マークを押してリストから方位を選んでください" sqref="D21:D24 D27:D30 D15:D18 D33:D36 D39:D42">
      <formula1>"東,南,西,北,真上"</formula1>
    </dataValidation>
    <dataValidation allowBlank="1" showInputMessage="1" showErrorMessage="1" prompt="建具リストの番号を入力してください&#10;" sqref="E21:E24 E15:E18"/>
    <dataValidation allowBlank="1" showInputMessage="1" showErrorMessage="1" prompt="居室名を入力してください" sqref="B14"/>
    <dataValidation allowBlank="1" showInputMessage="1" showErrorMessage="1" promptTitle="方位" prompt="ドトップリストをクリックしてください" sqref="D14"/>
    <dataValidation type="list" allowBlank="1" showInputMessage="1" showErrorMessage="1" sqref="D53:E65536">
      <formula1>"東,南,西,北,真上"</formula1>
    </dataValidation>
  </dataValidations>
  <printOptions/>
  <pageMargins left="0.7086614173228347" right="0" top="0.5511811023622047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6"/>
  <sheetViews>
    <sheetView view="pageBreakPreview" zoomScale="120" zoomScaleSheetLayoutView="120" zoomScalePageLayoutView="0" workbookViewId="0" topLeftCell="A4">
      <selection activeCell="S29" sqref="S29:AD29"/>
    </sheetView>
  </sheetViews>
  <sheetFormatPr defaultColWidth="9.00390625" defaultRowHeight="13.5"/>
  <cols>
    <col min="1" max="5" width="2.625" style="66" customWidth="1"/>
    <col min="6" max="6" width="2.375" style="67" customWidth="1"/>
    <col min="7" max="7" width="2.625" style="66" customWidth="1"/>
    <col min="8" max="10" width="2.00390625" style="66" customWidth="1"/>
    <col min="11" max="34" width="2.625" style="66" customWidth="1"/>
    <col min="35" max="35" width="2.375" style="67" customWidth="1"/>
    <col min="36" max="38" width="2.375" style="66" customWidth="1"/>
    <col min="39" max="39" width="2.375" style="67" customWidth="1"/>
    <col min="40" max="41" width="2.375" style="66" customWidth="1"/>
    <col min="42" max="16384" width="9.00390625" style="66" customWidth="1"/>
  </cols>
  <sheetData>
    <row r="1" spans="1:41" s="7" customFormat="1" ht="14.25" customHeight="1">
      <c r="A1" s="278"/>
      <c r="B1" s="218"/>
      <c r="C1" s="9"/>
      <c r="D1" s="9"/>
      <c r="E1" s="9"/>
      <c r="F1" s="9"/>
      <c r="G1" s="9"/>
      <c r="H1" s="9"/>
      <c r="I1" s="9"/>
      <c r="J1" s="9"/>
      <c r="K1" s="9"/>
      <c r="L1" s="48"/>
      <c r="M1" s="48"/>
      <c r="N1" s="9"/>
      <c r="O1" s="9"/>
      <c r="P1" s="9"/>
      <c r="Q1" s="9"/>
      <c r="R1" s="136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136"/>
      <c r="AJ1" s="9"/>
      <c r="AK1" s="9"/>
      <c r="AL1" s="9"/>
      <c r="AM1" s="11"/>
      <c r="AN1" s="9"/>
      <c r="AO1" s="9"/>
    </row>
    <row r="2" spans="1:39" s="7" customFormat="1" ht="16.5" customHeight="1" thickBot="1">
      <c r="A2" s="226" t="s">
        <v>36</v>
      </c>
      <c r="B2" s="48"/>
      <c r="F2" s="197"/>
      <c r="J2" s="201" t="s">
        <v>372</v>
      </c>
      <c r="K2" s="201"/>
      <c r="X2" s="780" t="s">
        <v>856</v>
      </c>
      <c r="Y2" s="1537"/>
      <c r="Z2" s="1537"/>
      <c r="AA2" s="7" t="s">
        <v>857</v>
      </c>
      <c r="AF2" s="7" t="s">
        <v>168</v>
      </c>
      <c r="AI2" s="197"/>
      <c r="AM2" s="197"/>
    </row>
    <row r="3" spans="1:41" s="7" customFormat="1" ht="14.25" customHeight="1">
      <c r="A3" s="6"/>
      <c r="B3" s="1555" t="s">
        <v>309</v>
      </c>
      <c r="C3" s="1556"/>
      <c r="D3" s="1556"/>
      <c r="E3" s="1557"/>
      <c r="F3" s="1140" t="s">
        <v>167</v>
      </c>
      <c r="G3" s="1141"/>
      <c r="H3" s="1140" t="s">
        <v>310</v>
      </c>
      <c r="I3" s="1141"/>
      <c r="J3" s="1142"/>
      <c r="K3" s="1556" t="s">
        <v>387</v>
      </c>
      <c r="L3" s="1556"/>
      <c r="M3" s="1557"/>
      <c r="N3" s="1561" t="s">
        <v>275</v>
      </c>
      <c r="O3" s="1562"/>
      <c r="P3" s="1562"/>
      <c r="Q3" s="1562"/>
      <c r="R3" s="1562"/>
      <c r="S3" s="1562"/>
      <c r="T3" s="1562"/>
      <c r="U3" s="1562"/>
      <c r="V3" s="1562"/>
      <c r="W3" s="1562"/>
      <c r="X3" s="1562"/>
      <c r="Y3" s="1562"/>
      <c r="Z3" s="1562"/>
      <c r="AA3" s="1562"/>
      <c r="AB3" s="1562"/>
      <c r="AC3" s="1562"/>
      <c r="AD3" s="1562"/>
      <c r="AE3" s="1562"/>
      <c r="AF3" s="1562"/>
      <c r="AG3" s="1562"/>
      <c r="AH3" s="1562"/>
      <c r="AI3" s="1562"/>
      <c r="AJ3" s="1562"/>
      <c r="AK3" s="1562"/>
      <c r="AL3" s="1563"/>
      <c r="AM3" s="1550" t="s">
        <v>273</v>
      </c>
      <c r="AN3" s="1551"/>
      <c r="AO3" s="1564"/>
    </row>
    <row r="4" spans="1:41" s="7" customFormat="1" ht="14.25" customHeight="1" thickBot="1">
      <c r="A4" s="8"/>
      <c r="B4" s="1558"/>
      <c r="C4" s="1559"/>
      <c r="D4" s="1559"/>
      <c r="E4" s="1560"/>
      <c r="F4" s="1143"/>
      <c r="G4" s="1144"/>
      <c r="H4" s="1143"/>
      <c r="I4" s="1144"/>
      <c r="J4" s="1145"/>
      <c r="K4" s="1559"/>
      <c r="L4" s="1559"/>
      <c r="M4" s="1560"/>
      <c r="N4" s="1565" t="s">
        <v>171</v>
      </c>
      <c r="O4" s="1566"/>
      <c r="P4" s="1566"/>
      <c r="Q4" s="1567"/>
      <c r="R4" s="1565" t="s">
        <v>172</v>
      </c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  <c r="AG4" s="1566"/>
      <c r="AH4" s="1567"/>
      <c r="AI4" s="1565" t="s">
        <v>173</v>
      </c>
      <c r="AJ4" s="1566"/>
      <c r="AK4" s="1566"/>
      <c r="AL4" s="1567"/>
      <c r="AM4" s="1568" t="s">
        <v>274</v>
      </c>
      <c r="AN4" s="1569"/>
      <c r="AO4" s="1570"/>
    </row>
    <row r="5" spans="1:41" ht="13.5" customHeight="1">
      <c r="A5" s="1207" t="s">
        <v>286</v>
      </c>
      <c r="B5" s="147" t="s">
        <v>114</v>
      </c>
      <c r="C5" s="79"/>
      <c r="D5" s="79"/>
      <c r="E5" s="148"/>
      <c r="F5" s="144"/>
      <c r="G5" s="654"/>
      <c r="H5" s="674"/>
      <c r="I5" s="42"/>
      <c r="J5" s="675"/>
      <c r="K5" s="1551" t="s">
        <v>390</v>
      </c>
      <c r="L5" s="1551"/>
      <c r="M5" s="1552"/>
      <c r="N5" s="1571" t="s">
        <v>95</v>
      </c>
      <c r="O5" s="1572"/>
      <c r="P5" s="1572"/>
      <c r="Q5" s="1573"/>
      <c r="R5" s="163" t="s">
        <v>85</v>
      </c>
      <c r="S5" s="164" t="s">
        <v>120</v>
      </c>
      <c r="T5" s="165"/>
      <c r="U5" s="165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66" t="s">
        <v>82</v>
      </c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ht="13.5" customHeight="1">
      <c r="A6" s="1124"/>
      <c r="B6" s="1541" t="s">
        <v>115</v>
      </c>
      <c r="C6" s="1542"/>
      <c r="D6" s="1542"/>
      <c r="E6" s="1543"/>
      <c r="F6" s="1484" t="s">
        <v>37</v>
      </c>
      <c r="G6" s="1580"/>
      <c r="H6" s="602" t="s">
        <v>149</v>
      </c>
      <c r="I6" s="272" t="s">
        <v>422</v>
      </c>
      <c r="J6" s="312"/>
      <c r="K6" s="1329" t="s">
        <v>389</v>
      </c>
      <c r="L6" s="1329"/>
      <c r="M6" s="1330"/>
      <c r="N6" s="1541" t="s">
        <v>391</v>
      </c>
      <c r="O6" s="1542"/>
      <c r="P6" s="1542"/>
      <c r="Q6" s="1543"/>
      <c r="R6" s="131" t="s">
        <v>149</v>
      </c>
      <c r="S6" s="40" t="s">
        <v>80</v>
      </c>
      <c r="T6" s="16"/>
      <c r="U6" s="16"/>
      <c r="V6" s="16"/>
      <c r="W6" s="16"/>
      <c r="X6" s="1518"/>
      <c r="Y6" s="1518"/>
      <c r="Z6" s="1518"/>
      <c r="AA6" s="1518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ht="13.5" customHeight="1">
      <c r="A7" s="1124"/>
      <c r="B7" s="1584" t="s">
        <v>116</v>
      </c>
      <c r="C7" s="1585"/>
      <c r="D7" s="1585"/>
      <c r="E7" s="1586"/>
      <c r="F7" s="1484" t="s">
        <v>117</v>
      </c>
      <c r="G7" s="1580"/>
      <c r="H7" s="602" t="s">
        <v>149</v>
      </c>
      <c r="I7" s="272" t="s">
        <v>423</v>
      </c>
      <c r="J7" s="312"/>
      <c r="K7" s="16"/>
      <c r="L7" s="16"/>
      <c r="M7" s="16"/>
      <c r="N7" s="306" t="s">
        <v>85</v>
      </c>
      <c r="O7" s="1575" t="s">
        <v>415</v>
      </c>
      <c r="P7" s="1575"/>
      <c r="Q7" s="1576"/>
      <c r="R7" s="131" t="s">
        <v>149</v>
      </c>
      <c r="S7" s="1517" t="s">
        <v>26</v>
      </c>
      <c r="T7" s="1517"/>
      <c r="U7" s="1517"/>
      <c r="V7" s="1517"/>
      <c r="W7" s="1517"/>
      <c r="X7" s="1518"/>
      <c r="Y7" s="1518"/>
      <c r="Z7" s="1518"/>
      <c r="AA7" s="1518"/>
      <c r="AB7" s="16" t="s">
        <v>81</v>
      </c>
      <c r="AC7" s="16" t="s">
        <v>82</v>
      </c>
      <c r="AD7" s="16"/>
      <c r="AE7" s="16"/>
      <c r="AF7" s="16"/>
      <c r="AG7" s="16"/>
      <c r="AH7" s="24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ht="13.5">
      <c r="A8" s="1124"/>
      <c r="B8" s="1541"/>
      <c r="C8" s="1542"/>
      <c r="D8" s="1542"/>
      <c r="E8" s="1543"/>
      <c r="F8" s="131" t="s">
        <v>149</v>
      </c>
      <c r="G8" s="16">
        <v>27</v>
      </c>
      <c r="H8" s="602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18"/>
      <c r="Y8" s="1518"/>
      <c r="Z8" s="1518"/>
      <c r="AA8" s="1518"/>
      <c r="AB8" s="16" t="s">
        <v>81</v>
      </c>
      <c r="AC8" s="16" t="s">
        <v>82</v>
      </c>
      <c r="AD8" s="16"/>
      <c r="AE8" s="16"/>
      <c r="AF8" s="16"/>
      <c r="AG8" s="16"/>
      <c r="AH8" s="24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ht="13.5" customHeight="1">
      <c r="A9" s="1124"/>
      <c r="B9" s="101"/>
      <c r="C9" s="87"/>
      <c r="D9" s="87"/>
      <c r="E9" s="88"/>
      <c r="F9" s="131" t="s">
        <v>149</v>
      </c>
      <c r="G9" s="16">
        <v>20</v>
      </c>
      <c r="H9" s="602" t="s">
        <v>149</v>
      </c>
      <c r="I9" s="272" t="s">
        <v>424</v>
      </c>
      <c r="J9" s="312"/>
      <c r="K9" s="16"/>
      <c r="L9" s="16"/>
      <c r="M9" s="16"/>
      <c r="N9" s="1577" t="s">
        <v>411</v>
      </c>
      <c r="O9" s="1578"/>
      <c r="P9" s="1578"/>
      <c r="Q9" s="1579"/>
      <c r="R9" s="159" t="s">
        <v>85</v>
      </c>
      <c r="S9" s="119" t="s">
        <v>121</v>
      </c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31" t="s">
        <v>149</v>
      </c>
      <c r="AJ9" s="1093"/>
      <c r="AK9" s="1093"/>
      <c r="AL9" s="1094"/>
      <c r="AM9" s="16"/>
      <c r="AN9" s="16"/>
      <c r="AO9" s="157"/>
    </row>
    <row r="10" spans="1:41" ht="13.5" customHeight="1">
      <c r="A10" s="1124"/>
      <c r="B10" s="80"/>
      <c r="C10" s="81"/>
      <c r="D10" s="81"/>
      <c r="E10" s="78"/>
      <c r="F10" s="131" t="s">
        <v>149</v>
      </c>
      <c r="G10" s="16">
        <v>15</v>
      </c>
      <c r="H10" s="310"/>
      <c r="I10" s="311"/>
      <c r="J10" s="312"/>
      <c r="K10" s="16"/>
      <c r="L10" s="16"/>
      <c r="M10" s="16"/>
      <c r="N10" s="1328" t="s">
        <v>413</v>
      </c>
      <c r="O10" s="1329"/>
      <c r="P10" s="1329"/>
      <c r="Q10" s="1330"/>
      <c r="R10" s="131" t="s">
        <v>149</v>
      </c>
      <c r="S10" s="40" t="s">
        <v>39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5"/>
      <c r="AJ10" s="16"/>
      <c r="AK10" s="16"/>
      <c r="AL10" s="24"/>
      <c r="AM10" s="16"/>
      <c r="AN10" s="16"/>
      <c r="AO10" s="157"/>
    </row>
    <row r="11" spans="1:41" ht="13.5">
      <c r="A11" s="1124"/>
      <c r="B11" s="80"/>
      <c r="C11" s="81"/>
      <c r="D11" s="81"/>
      <c r="E11" s="78"/>
      <c r="F11" s="131" t="s">
        <v>149</v>
      </c>
      <c r="G11" s="16">
        <v>11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31" t="s">
        <v>149</v>
      </c>
      <c r="S11" s="40" t="s">
        <v>27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5"/>
      <c r="AJ11" s="16"/>
      <c r="AK11" s="16"/>
      <c r="AL11" s="24"/>
      <c r="AM11" s="16"/>
      <c r="AN11" s="16"/>
      <c r="AO11" s="157"/>
    </row>
    <row r="12" spans="1:41" ht="13.5">
      <c r="A12" s="1124"/>
      <c r="B12" s="80"/>
      <c r="C12" s="81"/>
      <c r="D12" s="81"/>
      <c r="E12" s="78"/>
      <c r="F12" s="131" t="s">
        <v>149</v>
      </c>
      <c r="G12" s="16" t="s">
        <v>118</v>
      </c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31" t="s">
        <v>149</v>
      </c>
      <c r="S12" s="40" t="s">
        <v>48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5"/>
      <c r="AJ12" s="16"/>
      <c r="AK12" s="16"/>
      <c r="AL12" s="24"/>
      <c r="AM12" s="16"/>
      <c r="AN12" s="16"/>
      <c r="AO12" s="157"/>
    </row>
    <row r="13" spans="1:41" ht="13.5">
      <c r="A13" s="1124"/>
      <c r="B13" s="80"/>
      <c r="C13" s="81"/>
      <c r="D13" s="81"/>
      <c r="E13" s="78"/>
      <c r="F13" s="154"/>
      <c r="G13" s="152"/>
      <c r="H13" s="154"/>
      <c r="I13" s="152"/>
      <c r="J13" s="155"/>
      <c r="K13" s="16"/>
      <c r="L13" s="16"/>
      <c r="M13" s="16"/>
      <c r="N13" s="25"/>
      <c r="O13" s="16"/>
      <c r="P13" s="16"/>
      <c r="Q13" s="24"/>
      <c r="R13" s="131" t="s">
        <v>149</v>
      </c>
      <c r="S13" s="40" t="s">
        <v>49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5"/>
      <c r="AJ13" s="16"/>
      <c r="AK13" s="16"/>
      <c r="AL13" s="24"/>
      <c r="AM13" s="16"/>
      <c r="AN13" s="16"/>
      <c r="AO13" s="157"/>
    </row>
    <row r="14" spans="1:41" ht="13.5">
      <c r="A14" s="1124"/>
      <c r="B14" s="80"/>
      <c r="C14" s="107"/>
      <c r="D14" s="107"/>
      <c r="E14" s="92"/>
      <c r="F14" s="154"/>
      <c r="G14" s="152"/>
      <c r="H14" s="154"/>
      <c r="I14" s="152"/>
      <c r="J14" s="155"/>
      <c r="K14" s="16"/>
      <c r="L14" s="16"/>
      <c r="M14" s="16"/>
      <c r="N14" s="25"/>
      <c r="O14" s="16"/>
      <c r="P14" s="16"/>
      <c r="Q14" s="24"/>
      <c r="R14" s="131" t="s">
        <v>149</v>
      </c>
      <c r="S14" s="40" t="s">
        <v>50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5"/>
      <c r="AJ14" s="16"/>
      <c r="AK14" s="16"/>
      <c r="AL14" s="24"/>
      <c r="AM14" s="16"/>
      <c r="AN14" s="16"/>
      <c r="AO14" s="157"/>
    </row>
    <row r="15" spans="1:41" ht="13.5">
      <c r="A15" s="1124"/>
      <c r="B15" s="101"/>
      <c r="C15" s="87"/>
      <c r="D15" s="87"/>
      <c r="E15" s="88"/>
      <c r="F15" s="154"/>
      <c r="G15" s="152"/>
      <c r="H15" s="154"/>
      <c r="I15" s="152"/>
      <c r="J15" s="155"/>
      <c r="K15" s="16"/>
      <c r="L15" s="16"/>
      <c r="M15" s="16"/>
      <c r="N15" s="25"/>
      <c r="O15" s="16"/>
      <c r="P15" s="16"/>
      <c r="Q15" s="24"/>
      <c r="R15" s="131" t="s">
        <v>149</v>
      </c>
      <c r="S15" s="40" t="s">
        <v>51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4"/>
      <c r="AI15" s="25"/>
      <c r="AJ15" s="16"/>
      <c r="AK15" s="16"/>
      <c r="AL15" s="24"/>
      <c r="AM15" s="16"/>
      <c r="AN15" s="16"/>
      <c r="AO15" s="157"/>
    </row>
    <row r="16" spans="1:41" ht="13.5">
      <c r="A16" s="1124"/>
      <c r="B16" s="101" t="s">
        <v>119</v>
      </c>
      <c r="C16" s="87"/>
      <c r="D16" s="87"/>
      <c r="E16" s="88"/>
      <c r="F16" s="1484" t="s">
        <v>38</v>
      </c>
      <c r="G16" s="1580"/>
      <c r="H16" s="686"/>
      <c r="I16" s="676"/>
      <c r="J16" s="687"/>
      <c r="K16" s="16"/>
      <c r="L16" s="16"/>
      <c r="M16" s="16"/>
      <c r="N16" s="19"/>
      <c r="O16" s="20"/>
      <c r="P16" s="20"/>
      <c r="Q16" s="21"/>
      <c r="R16" s="54"/>
      <c r="S16" s="16" t="s">
        <v>84</v>
      </c>
      <c r="T16" s="1518"/>
      <c r="U16" s="1518"/>
      <c r="V16" s="1518"/>
      <c r="W16" s="1518"/>
      <c r="X16" s="1518"/>
      <c r="Y16" s="1518"/>
      <c r="Z16" s="1518"/>
      <c r="AA16" s="1518"/>
      <c r="AB16" s="1518"/>
      <c r="AC16" s="1518"/>
      <c r="AD16" s="1518"/>
      <c r="AE16" s="1518"/>
      <c r="AF16" s="1518"/>
      <c r="AG16" s="1518"/>
      <c r="AH16" s="24" t="s">
        <v>82</v>
      </c>
      <c r="AI16" s="25"/>
      <c r="AJ16" s="16"/>
      <c r="AK16" s="16"/>
      <c r="AL16" s="24"/>
      <c r="AM16" s="16"/>
      <c r="AN16" s="16"/>
      <c r="AO16" s="157"/>
    </row>
    <row r="17" spans="1:41" ht="13.5">
      <c r="A17" s="1124"/>
      <c r="B17" s="131" t="s">
        <v>149</v>
      </c>
      <c r="C17" s="87" t="s">
        <v>190</v>
      </c>
      <c r="D17" s="87"/>
      <c r="E17" s="88"/>
      <c r="F17" s="1484" t="s">
        <v>117</v>
      </c>
      <c r="G17" s="1580"/>
      <c r="H17" s="686"/>
      <c r="I17" s="676"/>
      <c r="J17" s="687"/>
      <c r="K17" s="16"/>
      <c r="L17" s="16"/>
      <c r="M17" s="16"/>
      <c r="N17" s="19"/>
      <c r="O17" s="20"/>
      <c r="P17" s="20"/>
      <c r="Q17" s="21"/>
      <c r="R17" s="131" t="s">
        <v>149</v>
      </c>
      <c r="S17" s="1517" t="s">
        <v>105</v>
      </c>
      <c r="T17" s="1517"/>
      <c r="U17" s="1517"/>
      <c r="V17" s="1517"/>
      <c r="W17" s="1517"/>
      <c r="X17" s="1517"/>
      <c r="Y17" s="1517"/>
      <c r="Z17" s="1518"/>
      <c r="AA17" s="1518"/>
      <c r="AB17" s="1518"/>
      <c r="AC17" s="1518"/>
      <c r="AD17" s="1518"/>
      <c r="AE17" s="1518"/>
      <c r="AF17" s="1518"/>
      <c r="AG17" s="11" t="s">
        <v>25</v>
      </c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ht="13.5">
      <c r="A18" s="1124"/>
      <c r="B18" s="25"/>
      <c r="C18" s="1581"/>
      <c r="D18" s="1581"/>
      <c r="E18" s="1582"/>
      <c r="F18" s="131" t="s">
        <v>149</v>
      </c>
      <c r="G18" s="16">
        <v>27</v>
      </c>
      <c r="H18" s="25"/>
      <c r="I18" s="16"/>
      <c r="J18" s="24"/>
      <c r="K18" s="16"/>
      <c r="L18" s="16"/>
      <c r="M18" s="16"/>
      <c r="N18" s="19"/>
      <c r="O18" s="20"/>
      <c r="P18" s="20"/>
      <c r="Q18" s="21"/>
      <c r="R18" s="140" t="s">
        <v>149</v>
      </c>
      <c r="S18" s="121" t="s">
        <v>151</v>
      </c>
      <c r="T18" s="113"/>
      <c r="U18" s="113"/>
      <c r="V18" s="1519"/>
      <c r="W18" s="1519"/>
      <c r="X18" s="1519"/>
      <c r="Y18" s="1519"/>
      <c r="Z18" s="1519"/>
      <c r="AA18" s="1519"/>
      <c r="AB18" s="1519"/>
      <c r="AC18" s="1519"/>
      <c r="AD18" s="1519"/>
      <c r="AE18" s="1519"/>
      <c r="AF18" s="1519"/>
      <c r="AG18" s="1519"/>
      <c r="AH18" s="161" t="s">
        <v>82</v>
      </c>
      <c r="AI18" s="25"/>
      <c r="AJ18" s="16"/>
      <c r="AK18" s="16"/>
      <c r="AL18" s="24"/>
      <c r="AM18" s="16"/>
      <c r="AN18" s="16"/>
      <c r="AO18" s="157"/>
    </row>
    <row r="19" spans="1:41" ht="13.5">
      <c r="A19" s="1124"/>
      <c r="B19" s="25"/>
      <c r="C19" s="16"/>
      <c r="D19" s="16"/>
      <c r="E19" s="24"/>
      <c r="F19" s="131" t="s">
        <v>149</v>
      </c>
      <c r="G19" s="16">
        <v>20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6" t="s">
        <v>85</v>
      </c>
      <c r="S19" s="119" t="s">
        <v>52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5"/>
      <c r="AJ19" s="16"/>
      <c r="AK19" s="16"/>
      <c r="AL19" s="24"/>
      <c r="AM19" s="16"/>
      <c r="AN19" s="16"/>
      <c r="AO19" s="157"/>
    </row>
    <row r="20" spans="1:41" ht="13.5">
      <c r="A20" s="1124"/>
      <c r="B20" s="25"/>
      <c r="C20" s="16"/>
      <c r="D20" s="16"/>
      <c r="E20" s="24"/>
      <c r="F20" s="131" t="s">
        <v>149</v>
      </c>
      <c r="G20" s="16">
        <v>15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106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4"/>
      <c r="AI20" s="25"/>
      <c r="AJ20" s="16"/>
      <c r="AK20" s="16"/>
      <c r="AL20" s="24"/>
      <c r="AM20" s="16"/>
      <c r="AN20" s="16"/>
      <c r="AO20" s="157"/>
    </row>
    <row r="21" spans="1:41" ht="13.5">
      <c r="A21" s="1124"/>
      <c r="B21" s="25"/>
      <c r="C21" s="16"/>
      <c r="D21" s="16"/>
      <c r="E21" s="24"/>
      <c r="F21" s="131" t="s">
        <v>149</v>
      </c>
      <c r="G21" s="16">
        <v>11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107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4"/>
      <c r="AI21" s="25"/>
      <c r="AJ21" s="16"/>
      <c r="AK21" s="16"/>
      <c r="AL21" s="24"/>
      <c r="AM21" s="16"/>
      <c r="AN21" s="16"/>
      <c r="AO21" s="157"/>
    </row>
    <row r="22" spans="1:41" ht="13.5">
      <c r="A22" s="1124"/>
      <c r="B22" s="25"/>
      <c r="C22" s="16"/>
      <c r="D22" s="16"/>
      <c r="E22" s="24"/>
      <c r="F22" s="131" t="s">
        <v>149</v>
      </c>
      <c r="G22" s="16" t="s">
        <v>118</v>
      </c>
      <c r="H22" s="25"/>
      <c r="I22" s="16"/>
      <c r="J22" s="24"/>
      <c r="K22" s="16"/>
      <c r="L22" s="16"/>
      <c r="M22" s="16"/>
      <c r="N22" s="25"/>
      <c r="O22" s="16"/>
      <c r="P22" s="16"/>
      <c r="Q22" s="24"/>
      <c r="R22" s="131" t="s">
        <v>149</v>
      </c>
      <c r="S22" s="40" t="s">
        <v>108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24"/>
      <c r="AI22" s="25"/>
      <c r="AJ22" s="16"/>
      <c r="AK22" s="16"/>
      <c r="AL22" s="24"/>
      <c r="AM22" s="16"/>
      <c r="AN22" s="16"/>
      <c r="AO22" s="157"/>
    </row>
    <row r="23" spans="1:41" ht="13.5">
      <c r="A23" s="1124"/>
      <c r="B23" s="25"/>
      <c r="C23" s="16"/>
      <c r="D23" s="16"/>
      <c r="E23" s="24"/>
      <c r="F23" s="154"/>
      <c r="G23" s="152"/>
      <c r="H23" s="154"/>
      <c r="I23" s="152"/>
      <c r="J23" s="155"/>
      <c r="K23" s="16"/>
      <c r="L23" s="16"/>
      <c r="M23" s="24"/>
      <c r="N23" s="25"/>
      <c r="O23" s="16"/>
      <c r="P23" s="16"/>
      <c r="Q23" s="24"/>
      <c r="R23" s="140" t="s">
        <v>149</v>
      </c>
      <c r="S23" s="121" t="s">
        <v>141</v>
      </c>
      <c r="T23" s="113"/>
      <c r="U23" s="113"/>
      <c r="V23" s="1519"/>
      <c r="W23" s="1519"/>
      <c r="X23" s="1519"/>
      <c r="Y23" s="1519"/>
      <c r="Z23" s="1519"/>
      <c r="AA23" s="1519"/>
      <c r="AB23" s="1519"/>
      <c r="AC23" s="1519"/>
      <c r="AD23" s="1519"/>
      <c r="AE23" s="1519"/>
      <c r="AF23" s="1519"/>
      <c r="AG23" s="1519"/>
      <c r="AH23" s="161" t="s">
        <v>82</v>
      </c>
      <c r="AI23" s="25"/>
      <c r="AJ23" s="16"/>
      <c r="AK23" s="16"/>
      <c r="AL23" s="24"/>
      <c r="AM23" s="16"/>
      <c r="AN23" s="16"/>
      <c r="AO23" s="157"/>
    </row>
    <row r="24" spans="1:41" ht="13.5">
      <c r="A24" s="1124"/>
      <c r="B24" s="25"/>
      <c r="C24" s="16"/>
      <c r="D24" s="16"/>
      <c r="E24" s="24"/>
      <c r="F24" s="152"/>
      <c r="G24" s="152"/>
      <c r="H24" s="154"/>
      <c r="I24" s="152"/>
      <c r="J24" s="155"/>
      <c r="K24" s="16"/>
      <c r="L24" s="16"/>
      <c r="M24" s="24"/>
      <c r="N24" s="16"/>
      <c r="O24" s="16"/>
      <c r="P24" s="16"/>
      <c r="Q24" s="24"/>
      <c r="R24" s="16" t="s">
        <v>85</v>
      </c>
      <c r="S24" s="40" t="s">
        <v>123</v>
      </c>
      <c r="T24" s="16"/>
      <c r="U24" s="16"/>
      <c r="V24" s="11"/>
      <c r="W24" s="11"/>
      <c r="X24" s="11"/>
      <c r="Y24" s="1520"/>
      <c r="Z24" s="1520"/>
      <c r="AA24" s="1520"/>
      <c r="AB24" s="1520"/>
      <c r="AC24" s="1520"/>
      <c r="AD24" s="1520"/>
      <c r="AE24" s="1520"/>
      <c r="AF24" s="38" t="s">
        <v>124</v>
      </c>
      <c r="AG24" s="11"/>
      <c r="AH24" s="16"/>
      <c r="AI24" s="25"/>
      <c r="AJ24" s="16"/>
      <c r="AK24" s="16"/>
      <c r="AL24" s="24"/>
      <c r="AM24" s="16"/>
      <c r="AN24" s="16"/>
      <c r="AO24" s="157"/>
    </row>
    <row r="25" spans="1:41" ht="13.5">
      <c r="A25" s="1124"/>
      <c r="B25" s="25"/>
      <c r="C25" s="16"/>
      <c r="D25" s="16"/>
      <c r="E25" s="24"/>
      <c r="F25" s="152"/>
      <c r="G25" s="152"/>
      <c r="H25" s="154"/>
      <c r="I25" s="152"/>
      <c r="J25" s="155"/>
      <c r="K25" s="16"/>
      <c r="L25" s="16"/>
      <c r="M25" s="24"/>
      <c r="N25" s="16"/>
      <c r="O25" s="16"/>
      <c r="P25" s="16"/>
      <c r="Q25" s="24"/>
      <c r="R25" s="16" t="s">
        <v>85</v>
      </c>
      <c r="S25" s="40" t="s">
        <v>125</v>
      </c>
      <c r="T25" s="16"/>
      <c r="U25" s="16"/>
      <c r="V25" s="11"/>
      <c r="W25" s="11"/>
      <c r="X25" s="11"/>
      <c r="Y25" s="1518"/>
      <c r="Z25" s="1518"/>
      <c r="AA25" s="1518"/>
      <c r="AB25" s="1518"/>
      <c r="AC25" s="1518"/>
      <c r="AD25" s="38" t="s">
        <v>28</v>
      </c>
      <c r="AE25" s="11"/>
      <c r="AF25" s="11"/>
      <c r="AG25" s="11"/>
      <c r="AH25" s="16"/>
      <c r="AI25" s="25"/>
      <c r="AJ25" s="16"/>
      <c r="AK25" s="16"/>
      <c r="AL25" s="24"/>
      <c r="AM25" s="16"/>
      <c r="AN25" s="16"/>
      <c r="AO25" s="157"/>
    </row>
    <row r="26" spans="1:41" ht="13.5">
      <c r="A26" s="1124"/>
      <c r="B26" s="25"/>
      <c r="C26" s="16"/>
      <c r="D26" s="16"/>
      <c r="E26" s="24"/>
      <c r="F26" s="152"/>
      <c r="G26" s="152"/>
      <c r="H26" s="154"/>
      <c r="I26" s="152"/>
      <c r="J26" s="155"/>
      <c r="K26" s="16"/>
      <c r="L26" s="16"/>
      <c r="M26" s="24"/>
      <c r="N26" s="25"/>
      <c r="O26" s="16"/>
      <c r="P26" s="16"/>
      <c r="Q26" s="24"/>
      <c r="R26" s="16" t="s">
        <v>85</v>
      </c>
      <c r="S26" s="40" t="s">
        <v>127</v>
      </c>
      <c r="T26" s="16"/>
      <c r="U26" s="16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6"/>
      <c r="AI26" s="25"/>
      <c r="AJ26" s="16"/>
      <c r="AK26" s="16"/>
      <c r="AL26" s="24"/>
      <c r="AM26" s="16"/>
      <c r="AN26" s="16"/>
      <c r="AO26" s="157"/>
    </row>
    <row r="27" spans="1:41" ht="13.5">
      <c r="A27" s="1124"/>
      <c r="B27" s="25"/>
      <c r="C27" s="16"/>
      <c r="D27" s="16"/>
      <c r="E27" s="24"/>
      <c r="F27" s="152"/>
      <c r="G27" s="152"/>
      <c r="H27" s="154"/>
      <c r="I27" s="152"/>
      <c r="J27" s="155"/>
      <c r="K27" s="16"/>
      <c r="L27" s="16"/>
      <c r="M27" s="24"/>
      <c r="N27" s="25"/>
      <c r="O27" s="16"/>
      <c r="P27" s="16"/>
      <c r="Q27" s="24"/>
      <c r="R27" s="40"/>
      <c r="S27" s="40"/>
      <c r="T27" s="16"/>
      <c r="U27" s="16"/>
      <c r="V27" s="11"/>
      <c r="W27" s="11" t="s">
        <v>84</v>
      </c>
      <c r="X27" s="11"/>
      <c r="Y27" s="1518"/>
      <c r="Z27" s="1518"/>
      <c r="AA27" s="1518"/>
      <c r="AB27" s="1518"/>
      <c r="AC27" s="1518"/>
      <c r="AD27" s="38" t="s">
        <v>128</v>
      </c>
      <c r="AE27" s="11"/>
      <c r="AF27" s="11"/>
      <c r="AG27" s="11"/>
      <c r="AH27" s="16"/>
      <c r="AI27" s="25"/>
      <c r="AJ27" s="16"/>
      <c r="AK27" s="16"/>
      <c r="AL27" s="24"/>
      <c r="AM27" s="16"/>
      <c r="AN27" s="16"/>
      <c r="AO27" s="157"/>
    </row>
    <row r="28" spans="1:41" ht="13.5">
      <c r="A28" s="1124"/>
      <c r="B28" s="25"/>
      <c r="C28" s="16"/>
      <c r="D28" s="16"/>
      <c r="E28" s="24"/>
      <c r="F28" s="152"/>
      <c r="G28" s="152"/>
      <c r="H28" s="154"/>
      <c r="I28" s="152"/>
      <c r="J28" s="155"/>
      <c r="K28" s="16"/>
      <c r="L28" s="16"/>
      <c r="M28" s="24"/>
      <c r="N28" s="25"/>
      <c r="O28" s="16"/>
      <c r="P28" s="16"/>
      <c r="Q28" s="24"/>
      <c r="R28" s="16" t="s">
        <v>85</v>
      </c>
      <c r="S28" s="40" t="s">
        <v>129</v>
      </c>
      <c r="T28" s="16"/>
      <c r="U28" s="16"/>
      <c r="V28" s="11"/>
      <c r="W28" s="11"/>
      <c r="X28" s="11"/>
      <c r="Y28" s="11" t="s">
        <v>84</v>
      </c>
      <c r="Z28" s="1518"/>
      <c r="AA28" s="1518"/>
      <c r="AB28" s="1518"/>
      <c r="AC28" s="1518"/>
      <c r="AD28" s="1518"/>
      <c r="AE28" s="1518"/>
      <c r="AF28" s="1518"/>
      <c r="AG28" s="11" t="s">
        <v>130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ht="13.5">
      <c r="A29" s="1124"/>
      <c r="B29" s="25"/>
      <c r="C29" s="16"/>
      <c r="D29" s="16"/>
      <c r="E29" s="24"/>
      <c r="F29" s="152"/>
      <c r="G29" s="152"/>
      <c r="H29" s="154"/>
      <c r="I29" s="152"/>
      <c r="J29" s="155"/>
      <c r="K29" s="16"/>
      <c r="L29" s="16"/>
      <c r="M29" s="24"/>
      <c r="N29" s="25"/>
      <c r="O29" s="16"/>
      <c r="P29" s="16"/>
      <c r="Q29" s="24"/>
      <c r="R29" s="16" t="s">
        <v>85</v>
      </c>
      <c r="S29" s="1517" t="s">
        <v>29</v>
      </c>
      <c r="T29" s="1517"/>
      <c r="U29" s="1517"/>
      <c r="V29" s="1517"/>
      <c r="W29" s="1517"/>
      <c r="X29" s="1517"/>
      <c r="Y29" s="1517"/>
      <c r="Z29" s="1517"/>
      <c r="AA29" s="1517"/>
      <c r="AB29" s="1517"/>
      <c r="AC29" s="1517"/>
      <c r="AD29" s="1517"/>
      <c r="AE29" s="1518"/>
      <c r="AF29" s="1518"/>
      <c r="AG29" s="11" t="s">
        <v>131</v>
      </c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ht="13.5">
      <c r="A30" s="1124"/>
      <c r="B30" s="25"/>
      <c r="C30" s="16"/>
      <c r="D30" s="16"/>
      <c r="E30" s="24"/>
      <c r="F30" s="152"/>
      <c r="G30" s="152"/>
      <c r="H30" s="154"/>
      <c r="I30" s="152"/>
      <c r="J30" s="155"/>
      <c r="K30" s="16"/>
      <c r="L30" s="16"/>
      <c r="M30" s="24"/>
      <c r="N30" s="25"/>
      <c r="O30" s="16"/>
      <c r="P30" s="16"/>
      <c r="Q30" s="24"/>
      <c r="R30" s="16" t="s">
        <v>85</v>
      </c>
      <c r="S30" s="40" t="s">
        <v>132</v>
      </c>
      <c r="T30" s="16"/>
      <c r="U30" s="16"/>
      <c r="V30" s="11"/>
      <c r="W30" s="11" t="s">
        <v>84</v>
      </c>
      <c r="X30" s="1518"/>
      <c r="Y30" s="1518"/>
      <c r="Z30" s="1518"/>
      <c r="AA30" s="1518"/>
      <c r="AB30" s="11" t="s">
        <v>46</v>
      </c>
      <c r="AC30" s="11" t="s">
        <v>82</v>
      </c>
      <c r="AD30" s="11"/>
      <c r="AE30" s="11"/>
      <c r="AF30" s="11"/>
      <c r="AG30" s="11"/>
      <c r="AH30" s="16"/>
      <c r="AI30" s="25"/>
      <c r="AJ30" s="16"/>
      <c r="AK30" s="16"/>
      <c r="AL30" s="24"/>
      <c r="AM30" s="16"/>
      <c r="AN30" s="16"/>
      <c r="AO30" s="157"/>
    </row>
    <row r="31" spans="1:41" ht="13.5">
      <c r="A31" s="1124"/>
      <c r="B31" s="25"/>
      <c r="C31" s="16"/>
      <c r="D31" s="16"/>
      <c r="E31" s="24"/>
      <c r="F31" s="152"/>
      <c r="G31" s="152"/>
      <c r="H31" s="154"/>
      <c r="I31" s="152"/>
      <c r="J31" s="155"/>
      <c r="K31" s="16"/>
      <c r="L31" s="16"/>
      <c r="M31" s="24"/>
      <c r="N31" s="25"/>
      <c r="O31" s="16"/>
      <c r="P31" s="16"/>
      <c r="Q31" s="24"/>
      <c r="R31" s="16"/>
      <c r="S31" s="40"/>
      <c r="T31" s="16"/>
      <c r="U31" s="16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6"/>
      <c r="AI31" s="25"/>
      <c r="AJ31" s="16"/>
      <c r="AK31" s="16"/>
      <c r="AL31" s="24"/>
      <c r="AM31" s="16"/>
      <c r="AN31" s="16"/>
      <c r="AO31" s="157"/>
    </row>
    <row r="32" spans="1:41" ht="13.5" customHeight="1">
      <c r="A32" s="1124"/>
      <c r="B32" s="25"/>
      <c r="C32" s="16"/>
      <c r="D32" s="16"/>
      <c r="E32" s="24"/>
      <c r="F32" s="152"/>
      <c r="G32" s="152"/>
      <c r="H32" s="154"/>
      <c r="I32" s="152"/>
      <c r="J32" s="155"/>
      <c r="K32" s="16"/>
      <c r="L32" s="16"/>
      <c r="M32" s="24"/>
      <c r="N32" s="1571" t="s">
        <v>96</v>
      </c>
      <c r="O32" s="1572"/>
      <c r="P32" s="1572"/>
      <c r="Q32" s="1573"/>
      <c r="R32" s="143" t="s">
        <v>85</v>
      </c>
      <c r="S32" s="231" t="s">
        <v>120</v>
      </c>
      <c r="T32" s="232"/>
      <c r="U32" s="232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233" t="s">
        <v>82</v>
      </c>
      <c r="AI32" s="25"/>
      <c r="AJ32" s="16"/>
      <c r="AK32" s="16"/>
      <c r="AL32" s="24"/>
      <c r="AM32" s="16"/>
      <c r="AN32" s="16"/>
      <c r="AO32" s="157"/>
    </row>
    <row r="33" spans="1:41" ht="13.5">
      <c r="A33" s="1124"/>
      <c r="B33" s="25"/>
      <c r="C33" s="16"/>
      <c r="D33" s="16"/>
      <c r="E33" s="24"/>
      <c r="F33" s="152"/>
      <c r="G33" s="152"/>
      <c r="H33" s="154"/>
      <c r="I33" s="152"/>
      <c r="J33" s="155"/>
      <c r="K33" s="16"/>
      <c r="L33" s="16"/>
      <c r="M33" s="24"/>
      <c r="N33" s="1318" t="s">
        <v>391</v>
      </c>
      <c r="O33" s="1319"/>
      <c r="P33" s="1319"/>
      <c r="Q33" s="1320"/>
      <c r="R33" s="131" t="s">
        <v>149</v>
      </c>
      <c r="S33" s="40" t="s">
        <v>80</v>
      </c>
      <c r="T33" s="16"/>
      <c r="U33" s="16"/>
      <c r="V33" s="16"/>
      <c r="W33" s="16"/>
      <c r="X33" s="1518"/>
      <c r="Y33" s="1518"/>
      <c r="Z33" s="1518"/>
      <c r="AA33" s="1518"/>
      <c r="AB33" s="16" t="s">
        <v>81</v>
      </c>
      <c r="AC33" s="16" t="s">
        <v>82</v>
      </c>
      <c r="AD33" s="16"/>
      <c r="AE33" s="16"/>
      <c r="AF33" s="16"/>
      <c r="AG33" s="16"/>
      <c r="AH33" s="16"/>
      <c r="AI33" s="25"/>
      <c r="AJ33" s="16"/>
      <c r="AK33" s="16"/>
      <c r="AL33" s="24"/>
      <c r="AM33" s="16"/>
      <c r="AN33" s="16"/>
      <c r="AO33" s="157"/>
    </row>
    <row r="34" spans="1:41" ht="13.5" customHeight="1">
      <c r="A34" s="1124"/>
      <c r="B34" s="25"/>
      <c r="C34" s="16"/>
      <c r="D34" s="16"/>
      <c r="E34" s="24"/>
      <c r="F34" s="152"/>
      <c r="G34" s="152"/>
      <c r="H34" s="154"/>
      <c r="I34" s="152"/>
      <c r="J34" s="155"/>
      <c r="K34" s="16"/>
      <c r="L34" s="16"/>
      <c r="M34" s="24"/>
      <c r="N34" s="306" t="s">
        <v>85</v>
      </c>
      <c r="O34" s="1575" t="s">
        <v>415</v>
      </c>
      <c r="P34" s="1575"/>
      <c r="Q34" s="1576"/>
      <c r="R34" s="131" t="s">
        <v>149</v>
      </c>
      <c r="S34" s="1517" t="s">
        <v>30</v>
      </c>
      <c r="T34" s="1517"/>
      <c r="U34" s="1517"/>
      <c r="V34" s="1517"/>
      <c r="W34" s="1517"/>
      <c r="X34" s="1518"/>
      <c r="Y34" s="1518"/>
      <c r="Z34" s="1518"/>
      <c r="AA34" s="1518"/>
      <c r="AB34" s="16" t="s">
        <v>81</v>
      </c>
      <c r="AC34" s="16" t="s">
        <v>82</v>
      </c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ht="13.5" customHeight="1">
      <c r="A35" s="1124"/>
      <c r="B35" s="25"/>
      <c r="C35" s="16"/>
      <c r="D35" s="16"/>
      <c r="E35" s="24"/>
      <c r="F35" s="152"/>
      <c r="G35" s="152"/>
      <c r="H35" s="154"/>
      <c r="I35" s="152"/>
      <c r="J35" s="155"/>
      <c r="K35" s="16"/>
      <c r="L35" s="16"/>
      <c r="M35" s="24"/>
      <c r="N35" s="125"/>
      <c r="O35" s="113"/>
      <c r="P35" s="113"/>
      <c r="Q35" s="161"/>
      <c r="R35" s="113"/>
      <c r="S35" s="113"/>
      <c r="T35" s="113" t="s">
        <v>83</v>
      </c>
      <c r="U35" s="113"/>
      <c r="V35" s="113"/>
      <c r="W35" s="113"/>
      <c r="X35" s="1519"/>
      <c r="Y35" s="1519"/>
      <c r="Z35" s="1519"/>
      <c r="AA35" s="1519"/>
      <c r="AB35" s="113" t="s">
        <v>81</v>
      </c>
      <c r="AC35" s="113" t="s">
        <v>82</v>
      </c>
      <c r="AD35" s="113"/>
      <c r="AE35" s="113"/>
      <c r="AF35" s="113"/>
      <c r="AG35" s="113"/>
      <c r="AH35" s="161"/>
      <c r="AI35" s="25"/>
      <c r="AJ35" s="16"/>
      <c r="AK35" s="16"/>
      <c r="AL35" s="24"/>
      <c r="AM35" s="16"/>
      <c r="AN35" s="16"/>
      <c r="AO35" s="157"/>
    </row>
    <row r="36" spans="1:41" ht="13.5" customHeight="1">
      <c r="A36" s="1124"/>
      <c r="B36" s="25"/>
      <c r="C36" s="16"/>
      <c r="D36" s="16"/>
      <c r="E36" s="24"/>
      <c r="F36" s="152"/>
      <c r="G36" s="152"/>
      <c r="H36" s="154"/>
      <c r="I36" s="152"/>
      <c r="J36" s="155"/>
      <c r="K36" s="16"/>
      <c r="L36" s="16"/>
      <c r="M36" s="24"/>
      <c r="N36" s="1577" t="s">
        <v>411</v>
      </c>
      <c r="O36" s="1578"/>
      <c r="P36" s="1578"/>
      <c r="Q36" s="1579"/>
      <c r="R36" s="16" t="s">
        <v>85</v>
      </c>
      <c r="S36" s="40" t="s">
        <v>121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5"/>
      <c r="AJ36" s="16"/>
      <c r="AK36" s="16"/>
      <c r="AL36" s="24"/>
      <c r="AM36" s="16"/>
      <c r="AN36" s="16"/>
      <c r="AO36" s="157"/>
    </row>
    <row r="37" spans="1:41" ht="13.5" customHeight="1">
      <c r="A37" s="1124"/>
      <c r="B37" s="25"/>
      <c r="C37" s="16"/>
      <c r="D37" s="16"/>
      <c r="E37" s="24"/>
      <c r="F37" s="152"/>
      <c r="G37" s="152"/>
      <c r="H37" s="154"/>
      <c r="I37" s="152"/>
      <c r="J37" s="155"/>
      <c r="K37" s="16"/>
      <c r="L37" s="16"/>
      <c r="M37" s="24"/>
      <c r="N37" s="1328" t="s">
        <v>413</v>
      </c>
      <c r="O37" s="1329"/>
      <c r="P37" s="1329"/>
      <c r="Q37" s="1330"/>
      <c r="R37" s="131" t="s">
        <v>149</v>
      </c>
      <c r="S37" s="40" t="s">
        <v>39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ht="13.5">
      <c r="A38" s="1124"/>
      <c r="B38" s="25"/>
      <c r="C38" s="16"/>
      <c r="D38" s="16"/>
      <c r="E38" s="24"/>
      <c r="F38" s="152"/>
      <c r="G38" s="152"/>
      <c r="H38" s="154"/>
      <c r="I38" s="152"/>
      <c r="J38" s="155"/>
      <c r="K38" s="16"/>
      <c r="L38" s="16"/>
      <c r="M38" s="24"/>
      <c r="N38" s="25"/>
      <c r="O38" s="16"/>
      <c r="P38" s="16"/>
      <c r="Q38" s="24"/>
      <c r="R38" s="131" t="s">
        <v>149</v>
      </c>
      <c r="S38" s="40" t="s">
        <v>31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5"/>
      <c r="AJ38" s="16"/>
      <c r="AK38" s="16"/>
      <c r="AL38" s="24"/>
      <c r="AM38" s="16"/>
      <c r="AN38" s="16"/>
      <c r="AO38" s="157"/>
    </row>
    <row r="39" spans="1:41" ht="13.5">
      <c r="A39" s="1124"/>
      <c r="B39" s="25"/>
      <c r="C39" s="16"/>
      <c r="D39" s="16"/>
      <c r="E39" s="24"/>
      <c r="F39" s="152"/>
      <c r="G39" s="152"/>
      <c r="H39" s="154"/>
      <c r="I39" s="152"/>
      <c r="J39" s="155"/>
      <c r="K39" s="16"/>
      <c r="L39" s="16"/>
      <c r="M39" s="24"/>
      <c r="N39" s="25"/>
      <c r="O39" s="16"/>
      <c r="P39" s="16"/>
      <c r="Q39" s="24"/>
      <c r="R39" s="131" t="s">
        <v>149</v>
      </c>
      <c r="S39" s="40" t="s">
        <v>48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ht="13.5">
      <c r="A40" s="1124"/>
      <c r="B40" s="25"/>
      <c r="C40" s="16"/>
      <c r="D40" s="16"/>
      <c r="E40" s="24"/>
      <c r="F40" s="152"/>
      <c r="G40" s="152"/>
      <c r="H40" s="154"/>
      <c r="I40" s="152"/>
      <c r="J40" s="155"/>
      <c r="K40" s="16"/>
      <c r="L40" s="16"/>
      <c r="M40" s="24"/>
      <c r="N40" s="25"/>
      <c r="O40" s="16"/>
      <c r="P40" s="16"/>
      <c r="Q40" s="24"/>
      <c r="R40" s="131" t="s">
        <v>149</v>
      </c>
      <c r="S40" s="40" t="s">
        <v>49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25"/>
      <c r="AJ40" s="16"/>
      <c r="AK40" s="16"/>
      <c r="AL40" s="24"/>
      <c r="AM40" s="16"/>
      <c r="AN40" s="16"/>
      <c r="AO40" s="157"/>
    </row>
    <row r="41" spans="1:41" ht="13.5">
      <c r="A41" s="1124"/>
      <c r="B41" s="25"/>
      <c r="C41" s="16"/>
      <c r="D41" s="16"/>
      <c r="E41" s="24"/>
      <c r="F41" s="152"/>
      <c r="G41" s="152"/>
      <c r="H41" s="154"/>
      <c r="I41" s="152"/>
      <c r="J41" s="155"/>
      <c r="K41" s="16"/>
      <c r="L41" s="16"/>
      <c r="M41" s="24"/>
      <c r="N41" s="25"/>
      <c r="O41" s="16"/>
      <c r="P41" s="16"/>
      <c r="Q41" s="24"/>
      <c r="R41" s="131" t="s">
        <v>149</v>
      </c>
      <c r="S41" s="40" t="s">
        <v>50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ht="13.5">
      <c r="A42" s="1124"/>
      <c r="B42" s="25"/>
      <c r="C42" s="16"/>
      <c r="D42" s="16"/>
      <c r="E42" s="24"/>
      <c r="F42" s="152"/>
      <c r="G42" s="152"/>
      <c r="H42" s="154"/>
      <c r="I42" s="152"/>
      <c r="J42" s="155"/>
      <c r="K42" s="16"/>
      <c r="L42" s="16"/>
      <c r="M42" s="24"/>
      <c r="N42" s="25"/>
      <c r="O42" s="16"/>
      <c r="P42" s="16"/>
      <c r="Q42" s="24"/>
      <c r="R42" s="131" t="s">
        <v>149</v>
      </c>
      <c r="S42" s="40" t="s">
        <v>51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24"/>
      <c r="AI42" s="25"/>
      <c r="AJ42" s="16"/>
      <c r="AK42" s="16"/>
      <c r="AL42" s="24"/>
      <c r="AM42" s="16"/>
      <c r="AN42" s="16"/>
      <c r="AO42" s="157"/>
    </row>
    <row r="43" spans="1:41" ht="13.5">
      <c r="A43" s="1124"/>
      <c r="B43" s="25"/>
      <c r="C43" s="16"/>
      <c r="D43" s="16"/>
      <c r="E43" s="24"/>
      <c r="F43" s="152"/>
      <c r="G43" s="152"/>
      <c r="H43" s="154"/>
      <c r="I43" s="152"/>
      <c r="J43" s="155"/>
      <c r="K43" s="16"/>
      <c r="L43" s="16"/>
      <c r="M43" s="24"/>
      <c r="N43" s="19"/>
      <c r="O43" s="20"/>
      <c r="P43" s="20"/>
      <c r="Q43" s="21"/>
      <c r="R43" s="54"/>
      <c r="S43" s="16" t="s">
        <v>84</v>
      </c>
      <c r="T43" s="1518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8"/>
      <c r="AH43" s="24" t="s">
        <v>82</v>
      </c>
      <c r="AI43" s="25"/>
      <c r="AJ43" s="16"/>
      <c r="AK43" s="16"/>
      <c r="AL43" s="24"/>
      <c r="AM43" s="16"/>
      <c r="AN43" s="16"/>
      <c r="AO43" s="157"/>
    </row>
    <row r="44" spans="1:41" ht="13.5">
      <c r="A44" s="1124"/>
      <c r="B44" s="25"/>
      <c r="C44" s="16"/>
      <c r="D44" s="16"/>
      <c r="E44" s="24"/>
      <c r="F44" s="152"/>
      <c r="G44" s="152"/>
      <c r="H44" s="154"/>
      <c r="I44" s="152"/>
      <c r="J44" s="155"/>
      <c r="K44" s="16"/>
      <c r="L44" s="16"/>
      <c r="M44" s="24"/>
      <c r="N44" s="19"/>
      <c r="O44" s="20"/>
      <c r="P44" s="20"/>
      <c r="Q44" s="21"/>
      <c r="R44" s="131" t="s">
        <v>149</v>
      </c>
      <c r="S44" s="1517" t="s">
        <v>105</v>
      </c>
      <c r="T44" s="1517"/>
      <c r="U44" s="1517"/>
      <c r="V44" s="1517"/>
      <c r="W44" s="1517"/>
      <c r="X44" s="1517"/>
      <c r="Y44" s="1517"/>
      <c r="Z44" s="1518"/>
      <c r="AA44" s="1518"/>
      <c r="AB44" s="1518"/>
      <c r="AC44" s="1518"/>
      <c r="AD44" s="1518"/>
      <c r="AE44" s="1518"/>
      <c r="AF44" s="1518"/>
      <c r="AG44" s="11" t="s">
        <v>25</v>
      </c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ht="13.5">
      <c r="A45" s="1124"/>
      <c r="B45" s="25"/>
      <c r="C45" s="16"/>
      <c r="D45" s="16"/>
      <c r="E45" s="24"/>
      <c r="F45" s="152"/>
      <c r="G45" s="152"/>
      <c r="H45" s="154"/>
      <c r="I45" s="152"/>
      <c r="J45" s="155"/>
      <c r="K45" s="16"/>
      <c r="L45" s="16"/>
      <c r="M45" s="24"/>
      <c r="N45" s="19"/>
      <c r="O45" s="20"/>
      <c r="P45" s="20"/>
      <c r="Q45" s="21"/>
      <c r="R45" s="140" t="s">
        <v>149</v>
      </c>
      <c r="S45" s="121" t="s">
        <v>151</v>
      </c>
      <c r="T45" s="113"/>
      <c r="U45" s="113"/>
      <c r="V45" s="1519"/>
      <c r="W45" s="1519"/>
      <c r="X45" s="1519"/>
      <c r="Y45" s="1519"/>
      <c r="Z45" s="1519"/>
      <c r="AA45" s="1519"/>
      <c r="AB45" s="1519"/>
      <c r="AC45" s="1519"/>
      <c r="AD45" s="1519"/>
      <c r="AE45" s="1519"/>
      <c r="AF45" s="1519"/>
      <c r="AG45" s="1519"/>
      <c r="AH45" s="161" t="s">
        <v>82</v>
      </c>
      <c r="AI45" s="25"/>
      <c r="AJ45" s="16"/>
      <c r="AK45" s="16"/>
      <c r="AL45" s="24"/>
      <c r="AM45" s="16"/>
      <c r="AN45" s="16"/>
      <c r="AO45" s="157"/>
    </row>
    <row r="46" spans="1:41" ht="13.5">
      <c r="A46" s="1124"/>
      <c r="B46" s="25"/>
      <c r="C46" s="16"/>
      <c r="D46" s="16"/>
      <c r="E46" s="24"/>
      <c r="F46" s="152"/>
      <c r="G46" s="152"/>
      <c r="H46" s="154"/>
      <c r="I46" s="152"/>
      <c r="J46" s="155"/>
      <c r="K46" s="16"/>
      <c r="L46" s="16"/>
      <c r="M46" s="24"/>
      <c r="N46" s="25"/>
      <c r="O46" s="16"/>
      <c r="P46" s="16"/>
      <c r="Q46" s="24"/>
      <c r="R46" s="16" t="s">
        <v>85</v>
      </c>
      <c r="S46" s="119" t="s">
        <v>52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5"/>
      <c r="AJ46" s="16"/>
      <c r="AK46" s="16"/>
      <c r="AL46" s="24"/>
      <c r="AM46" s="16"/>
      <c r="AN46" s="16"/>
      <c r="AO46" s="157"/>
    </row>
    <row r="47" spans="1:41" ht="13.5">
      <c r="A47" s="1124"/>
      <c r="B47" s="25"/>
      <c r="C47" s="16"/>
      <c r="D47" s="16"/>
      <c r="E47" s="24"/>
      <c r="F47" s="152"/>
      <c r="G47" s="152"/>
      <c r="H47" s="154"/>
      <c r="I47" s="152"/>
      <c r="J47" s="155"/>
      <c r="K47" s="16"/>
      <c r="L47" s="16"/>
      <c r="M47" s="24"/>
      <c r="N47" s="25"/>
      <c r="O47" s="16"/>
      <c r="P47" s="16"/>
      <c r="Q47" s="24"/>
      <c r="R47" s="131" t="s">
        <v>149</v>
      </c>
      <c r="S47" s="40" t="s">
        <v>106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ht="13.5">
      <c r="A48" s="1124"/>
      <c r="B48" s="25"/>
      <c r="C48" s="16"/>
      <c r="D48" s="16"/>
      <c r="E48" s="24"/>
      <c r="F48" s="152"/>
      <c r="G48" s="152"/>
      <c r="H48" s="154"/>
      <c r="I48" s="152"/>
      <c r="J48" s="155"/>
      <c r="K48" s="16"/>
      <c r="L48" s="16"/>
      <c r="M48" s="24"/>
      <c r="N48" s="25"/>
      <c r="O48" s="16"/>
      <c r="P48" s="16"/>
      <c r="Q48" s="24"/>
      <c r="R48" s="131" t="s">
        <v>149</v>
      </c>
      <c r="S48" s="40" t="s">
        <v>107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5"/>
      <c r="AJ48" s="16"/>
      <c r="AK48" s="16"/>
      <c r="AL48" s="24"/>
      <c r="AM48" s="16"/>
      <c r="AN48" s="16"/>
      <c r="AO48" s="157"/>
    </row>
    <row r="49" spans="1:41" ht="13.5">
      <c r="A49" s="1124"/>
      <c r="B49" s="25"/>
      <c r="C49" s="16"/>
      <c r="D49" s="16"/>
      <c r="E49" s="24"/>
      <c r="F49" s="152"/>
      <c r="G49" s="152"/>
      <c r="H49" s="154"/>
      <c r="I49" s="152"/>
      <c r="J49" s="155"/>
      <c r="K49" s="16"/>
      <c r="L49" s="16"/>
      <c r="M49" s="24"/>
      <c r="N49" s="25"/>
      <c r="O49" s="16"/>
      <c r="P49" s="16"/>
      <c r="Q49" s="24"/>
      <c r="R49" s="131" t="s">
        <v>149</v>
      </c>
      <c r="S49" s="40" t="s">
        <v>108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5"/>
      <c r="AJ49" s="16"/>
      <c r="AK49" s="16"/>
      <c r="AL49" s="24"/>
      <c r="AM49" s="16"/>
      <c r="AN49" s="16"/>
      <c r="AO49" s="157"/>
    </row>
    <row r="50" spans="1:41" ht="13.5">
      <c r="A50" s="1124"/>
      <c r="B50" s="25"/>
      <c r="C50" s="16"/>
      <c r="D50" s="16"/>
      <c r="E50" s="24"/>
      <c r="F50" s="152"/>
      <c r="G50" s="152"/>
      <c r="H50" s="154"/>
      <c r="I50" s="152"/>
      <c r="J50" s="155"/>
      <c r="K50" s="16"/>
      <c r="L50" s="16"/>
      <c r="M50" s="24"/>
      <c r="N50" s="25"/>
      <c r="O50" s="16"/>
      <c r="P50" s="16"/>
      <c r="Q50" s="24"/>
      <c r="R50" s="140" t="s">
        <v>149</v>
      </c>
      <c r="S50" s="121" t="s">
        <v>141</v>
      </c>
      <c r="T50" s="113"/>
      <c r="U50" s="113"/>
      <c r="V50" s="1519"/>
      <c r="W50" s="1519"/>
      <c r="X50" s="1519"/>
      <c r="Y50" s="1519"/>
      <c r="Z50" s="1519"/>
      <c r="AA50" s="1519"/>
      <c r="AB50" s="1519"/>
      <c r="AC50" s="1519"/>
      <c r="AD50" s="1519"/>
      <c r="AE50" s="1519"/>
      <c r="AF50" s="1519"/>
      <c r="AG50" s="1519"/>
      <c r="AH50" s="113" t="s">
        <v>82</v>
      </c>
      <c r="AI50" s="25"/>
      <c r="AJ50" s="16"/>
      <c r="AK50" s="16"/>
      <c r="AL50" s="24"/>
      <c r="AM50" s="16"/>
      <c r="AN50" s="16"/>
      <c r="AO50" s="157"/>
    </row>
    <row r="51" spans="1:41" ht="13.5">
      <c r="A51" s="158"/>
      <c r="B51" s="25"/>
      <c r="C51" s="16"/>
      <c r="D51" s="16"/>
      <c r="E51" s="24"/>
      <c r="F51" s="152"/>
      <c r="G51" s="152"/>
      <c r="H51" s="154"/>
      <c r="I51" s="152"/>
      <c r="J51" s="155"/>
      <c r="K51" s="16"/>
      <c r="L51" s="16"/>
      <c r="M51" s="24"/>
      <c r="N51" s="16"/>
      <c r="O51" s="16"/>
      <c r="P51" s="16"/>
      <c r="Q51" s="24"/>
      <c r="R51" s="16" t="s">
        <v>85</v>
      </c>
      <c r="S51" s="40" t="s">
        <v>123</v>
      </c>
      <c r="T51" s="16"/>
      <c r="U51" s="16"/>
      <c r="V51" s="11"/>
      <c r="W51" s="11"/>
      <c r="X51" s="11"/>
      <c r="Y51" s="1520"/>
      <c r="Z51" s="1520"/>
      <c r="AA51" s="1520"/>
      <c r="AB51" s="1520"/>
      <c r="AC51" s="1520"/>
      <c r="AD51" s="1520"/>
      <c r="AE51" s="1520"/>
      <c r="AF51" s="38" t="s">
        <v>124</v>
      </c>
      <c r="AG51" s="11"/>
      <c r="AH51" s="16"/>
      <c r="AI51" s="25"/>
      <c r="AJ51" s="16"/>
      <c r="AK51" s="16"/>
      <c r="AL51" s="24"/>
      <c r="AM51" s="16"/>
      <c r="AN51" s="16"/>
      <c r="AO51" s="157"/>
    </row>
    <row r="52" spans="1:41" ht="13.5">
      <c r="A52" s="158"/>
      <c r="B52" s="25"/>
      <c r="C52" s="16"/>
      <c r="D52" s="16"/>
      <c r="E52" s="24"/>
      <c r="F52" s="152"/>
      <c r="G52" s="152"/>
      <c r="H52" s="154"/>
      <c r="I52" s="152"/>
      <c r="J52" s="155"/>
      <c r="K52" s="16"/>
      <c r="L52" s="16"/>
      <c r="M52" s="24"/>
      <c r="N52" s="16"/>
      <c r="O52" s="16"/>
      <c r="P52" s="16"/>
      <c r="Q52" s="24"/>
      <c r="R52" s="16" t="s">
        <v>85</v>
      </c>
      <c r="S52" s="40" t="s">
        <v>125</v>
      </c>
      <c r="T52" s="16"/>
      <c r="U52" s="16"/>
      <c r="V52" s="11"/>
      <c r="W52" s="11"/>
      <c r="X52" s="11"/>
      <c r="Y52" s="1518"/>
      <c r="Z52" s="1518"/>
      <c r="AA52" s="1518"/>
      <c r="AB52" s="1518"/>
      <c r="AC52" s="1518"/>
      <c r="AD52" s="38" t="s">
        <v>126</v>
      </c>
      <c r="AE52" s="11"/>
      <c r="AF52" s="11"/>
      <c r="AG52" s="11"/>
      <c r="AH52" s="16"/>
      <c r="AI52" s="25"/>
      <c r="AJ52" s="16"/>
      <c r="AK52" s="16"/>
      <c r="AL52" s="24"/>
      <c r="AM52" s="16"/>
      <c r="AN52" s="16"/>
      <c r="AO52" s="157"/>
    </row>
    <row r="53" spans="1:41" ht="13.5">
      <c r="A53" s="158"/>
      <c r="B53" s="25"/>
      <c r="C53" s="16"/>
      <c r="D53" s="16"/>
      <c r="E53" s="24"/>
      <c r="F53" s="152"/>
      <c r="G53" s="152"/>
      <c r="H53" s="154"/>
      <c r="I53" s="152"/>
      <c r="J53" s="155"/>
      <c r="K53" s="16"/>
      <c r="L53" s="16"/>
      <c r="M53" s="24"/>
      <c r="N53" s="16"/>
      <c r="O53" s="16"/>
      <c r="P53" s="16"/>
      <c r="Q53" s="24"/>
      <c r="R53" s="16" t="s">
        <v>85</v>
      </c>
      <c r="S53" s="40" t="s">
        <v>127</v>
      </c>
      <c r="T53" s="16"/>
      <c r="U53" s="1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6"/>
      <c r="AI53" s="25"/>
      <c r="AJ53" s="16"/>
      <c r="AK53" s="16"/>
      <c r="AL53" s="24"/>
      <c r="AM53" s="16"/>
      <c r="AN53" s="16"/>
      <c r="AO53" s="157"/>
    </row>
    <row r="54" spans="1:41" ht="13.5">
      <c r="A54" s="168"/>
      <c r="B54" s="175"/>
      <c r="C54" s="68"/>
      <c r="D54" s="68"/>
      <c r="E54" s="177"/>
      <c r="F54" s="169"/>
      <c r="G54" s="68"/>
      <c r="H54" s="175"/>
      <c r="I54" s="68"/>
      <c r="J54" s="177"/>
      <c r="K54" s="68"/>
      <c r="L54" s="68"/>
      <c r="M54" s="177"/>
      <c r="N54" s="16"/>
      <c r="O54" s="16"/>
      <c r="P54" s="16"/>
      <c r="Q54" s="24"/>
      <c r="R54" s="40"/>
      <c r="S54" s="40"/>
      <c r="T54" s="16"/>
      <c r="U54" s="16"/>
      <c r="V54" s="11"/>
      <c r="W54" s="11" t="s">
        <v>84</v>
      </c>
      <c r="X54" s="11"/>
      <c r="Y54" s="1518"/>
      <c r="Z54" s="1518"/>
      <c r="AA54" s="1518"/>
      <c r="AB54" s="1518"/>
      <c r="AC54" s="1518"/>
      <c r="AD54" s="38" t="s">
        <v>128</v>
      </c>
      <c r="AE54" s="11"/>
      <c r="AF54" s="11"/>
      <c r="AG54" s="11"/>
      <c r="AH54" s="16"/>
      <c r="AI54" s="179"/>
      <c r="AJ54" s="68"/>
      <c r="AK54" s="68"/>
      <c r="AL54" s="177"/>
      <c r="AM54" s="169"/>
      <c r="AN54" s="68"/>
      <c r="AO54" s="167"/>
    </row>
    <row r="55" spans="1:41" ht="13.5">
      <c r="A55" s="168"/>
      <c r="B55" s="175"/>
      <c r="C55" s="68"/>
      <c r="D55" s="68"/>
      <c r="E55" s="177"/>
      <c r="F55" s="169"/>
      <c r="G55" s="68"/>
      <c r="H55" s="175"/>
      <c r="I55" s="68"/>
      <c r="J55" s="177"/>
      <c r="K55" s="68"/>
      <c r="L55" s="68"/>
      <c r="M55" s="177"/>
      <c r="N55" s="16"/>
      <c r="O55" s="16"/>
      <c r="P55" s="16"/>
      <c r="Q55" s="24"/>
      <c r="R55" s="16" t="s">
        <v>85</v>
      </c>
      <c r="S55" s="40" t="s">
        <v>129</v>
      </c>
      <c r="T55" s="16"/>
      <c r="U55" s="16"/>
      <c r="V55" s="11"/>
      <c r="W55" s="11"/>
      <c r="X55" s="11"/>
      <c r="Y55" s="11" t="s">
        <v>84</v>
      </c>
      <c r="Z55" s="1518"/>
      <c r="AA55" s="1518"/>
      <c r="AB55" s="1518"/>
      <c r="AC55" s="1518"/>
      <c r="AD55" s="1518"/>
      <c r="AE55" s="1518"/>
      <c r="AF55" s="1518"/>
      <c r="AG55" s="11" t="s">
        <v>130</v>
      </c>
      <c r="AH55" s="16" t="s">
        <v>82</v>
      </c>
      <c r="AI55" s="179"/>
      <c r="AJ55" s="68"/>
      <c r="AK55" s="68"/>
      <c r="AL55" s="177"/>
      <c r="AM55" s="169"/>
      <c r="AN55" s="68"/>
      <c r="AO55" s="167"/>
    </row>
    <row r="56" spans="1:41" ht="13.5">
      <c r="A56" s="168"/>
      <c r="B56" s="175"/>
      <c r="C56" s="68"/>
      <c r="D56" s="68"/>
      <c r="E56" s="177"/>
      <c r="F56" s="169"/>
      <c r="G56" s="68"/>
      <c r="H56" s="175"/>
      <c r="I56" s="68"/>
      <c r="J56" s="177"/>
      <c r="K56" s="68"/>
      <c r="L56" s="68"/>
      <c r="M56" s="177"/>
      <c r="N56" s="16"/>
      <c r="O56" s="16"/>
      <c r="P56" s="16"/>
      <c r="Q56" s="24"/>
      <c r="R56" s="16" t="s">
        <v>85</v>
      </c>
      <c r="S56" s="1517" t="s">
        <v>32</v>
      </c>
      <c r="T56" s="1517"/>
      <c r="U56" s="1517"/>
      <c r="V56" s="1517"/>
      <c r="W56" s="1517"/>
      <c r="X56" s="1517"/>
      <c r="Y56" s="1517"/>
      <c r="Z56" s="1517"/>
      <c r="AA56" s="1517"/>
      <c r="AB56" s="1517"/>
      <c r="AC56" s="1517"/>
      <c r="AD56" s="1517"/>
      <c r="AE56" s="1518"/>
      <c r="AF56" s="1518"/>
      <c r="AG56" s="11" t="s">
        <v>131</v>
      </c>
      <c r="AH56" s="16" t="s">
        <v>82</v>
      </c>
      <c r="AI56" s="179"/>
      <c r="AJ56" s="68"/>
      <c r="AK56" s="68"/>
      <c r="AL56" s="177"/>
      <c r="AM56" s="169"/>
      <c r="AN56" s="68"/>
      <c r="AO56" s="167"/>
    </row>
    <row r="57" spans="1:41" ht="14.25" thickBot="1">
      <c r="A57" s="170"/>
      <c r="B57" s="176"/>
      <c r="C57" s="171"/>
      <c r="D57" s="171"/>
      <c r="E57" s="178"/>
      <c r="F57" s="172"/>
      <c r="G57" s="171"/>
      <c r="H57" s="176"/>
      <c r="I57" s="171"/>
      <c r="J57" s="178"/>
      <c r="K57" s="171"/>
      <c r="L57" s="171"/>
      <c r="M57" s="178"/>
      <c r="N57" s="15"/>
      <c r="O57" s="15"/>
      <c r="P57" s="15"/>
      <c r="Q57" s="106"/>
      <c r="R57" s="15" t="s">
        <v>85</v>
      </c>
      <c r="S57" s="57" t="s">
        <v>132</v>
      </c>
      <c r="T57" s="15"/>
      <c r="U57" s="15"/>
      <c r="V57" s="108"/>
      <c r="W57" s="108" t="s">
        <v>84</v>
      </c>
      <c r="X57" s="1538"/>
      <c r="Y57" s="1538"/>
      <c r="Z57" s="1538"/>
      <c r="AA57" s="1538"/>
      <c r="AB57" s="108" t="s">
        <v>46</v>
      </c>
      <c r="AC57" s="108" t="s">
        <v>82</v>
      </c>
      <c r="AD57" s="108"/>
      <c r="AE57" s="108"/>
      <c r="AF57" s="108"/>
      <c r="AG57" s="108"/>
      <c r="AH57" s="15"/>
      <c r="AI57" s="180"/>
      <c r="AJ57" s="171"/>
      <c r="AK57" s="171"/>
      <c r="AL57" s="178"/>
      <c r="AM57" s="172"/>
      <c r="AN57" s="171"/>
      <c r="AO57" s="173"/>
    </row>
    <row r="58" ht="13.5">
      <c r="AO58" s="30" t="s">
        <v>109</v>
      </c>
    </row>
    <row r="61" spans="1:41" s="215" customFormat="1" ht="16.5" customHeight="1" thickBot="1">
      <c r="A61" s="226" t="s">
        <v>36</v>
      </c>
      <c r="B61" s="48"/>
      <c r="C61" s="7"/>
      <c r="D61" s="7"/>
      <c r="E61" s="7"/>
      <c r="F61" s="197"/>
      <c r="G61" s="7"/>
      <c r="H61" s="7"/>
      <c r="I61" s="7"/>
      <c r="J61" s="201" t="s">
        <v>372</v>
      </c>
      <c r="K61" s="20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80" t="s">
        <v>856</v>
      </c>
      <c r="Y61" s="1537">
        <f>Y2</f>
        <v>0</v>
      </c>
      <c r="Z61" s="1537"/>
      <c r="AA61" s="7" t="s">
        <v>857</v>
      </c>
      <c r="AB61" s="7"/>
      <c r="AC61" s="7"/>
      <c r="AD61" s="7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4.25" customHeight="1">
      <c r="A62" s="6"/>
      <c r="B62" s="1555" t="s">
        <v>309</v>
      </c>
      <c r="C62" s="1556"/>
      <c r="D62" s="1556"/>
      <c r="E62" s="1557"/>
      <c r="F62" s="1140" t="s">
        <v>167</v>
      </c>
      <c r="G62" s="1142"/>
      <c r="H62" s="1140" t="s">
        <v>310</v>
      </c>
      <c r="I62" s="1141"/>
      <c r="J62" s="1142"/>
      <c r="K62" s="1555" t="s">
        <v>387</v>
      </c>
      <c r="L62" s="1556"/>
      <c r="M62" s="1557"/>
      <c r="N62" s="1561" t="s">
        <v>275</v>
      </c>
      <c r="O62" s="1562"/>
      <c r="P62" s="1562"/>
      <c r="Q62" s="1562"/>
      <c r="R62" s="1562"/>
      <c r="S62" s="1562"/>
      <c r="T62" s="1562"/>
      <c r="U62" s="1562"/>
      <c r="V62" s="1562"/>
      <c r="W62" s="1562"/>
      <c r="X62" s="1562"/>
      <c r="Y62" s="1562"/>
      <c r="Z62" s="1562"/>
      <c r="AA62" s="1562"/>
      <c r="AB62" s="1562"/>
      <c r="AC62" s="1562"/>
      <c r="AD62" s="1562"/>
      <c r="AE62" s="1562"/>
      <c r="AF62" s="1562"/>
      <c r="AG62" s="1562"/>
      <c r="AH62" s="1562"/>
      <c r="AI62" s="1562"/>
      <c r="AJ62" s="1562"/>
      <c r="AK62" s="1562"/>
      <c r="AL62" s="1563"/>
      <c r="AM62" s="1550" t="s">
        <v>273</v>
      </c>
      <c r="AN62" s="1551"/>
      <c r="AO62" s="1564"/>
    </row>
    <row r="63" spans="1:41" s="7" customFormat="1" ht="14.25" customHeight="1" thickBot="1">
      <c r="A63" s="8"/>
      <c r="B63" s="1558"/>
      <c r="C63" s="1559"/>
      <c r="D63" s="1559"/>
      <c r="E63" s="1560"/>
      <c r="F63" s="1143"/>
      <c r="G63" s="1145"/>
      <c r="H63" s="1143"/>
      <c r="I63" s="1144"/>
      <c r="J63" s="1145"/>
      <c r="K63" s="1558"/>
      <c r="L63" s="1559"/>
      <c r="M63" s="1560"/>
      <c r="N63" s="1565" t="s">
        <v>171</v>
      </c>
      <c r="O63" s="1566"/>
      <c r="P63" s="1566"/>
      <c r="Q63" s="1567"/>
      <c r="R63" s="1565" t="s">
        <v>172</v>
      </c>
      <c r="S63" s="1566"/>
      <c r="T63" s="1566"/>
      <c r="U63" s="1566"/>
      <c r="V63" s="1566"/>
      <c r="W63" s="1566"/>
      <c r="X63" s="1566"/>
      <c r="Y63" s="1566"/>
      <c r="Z63" s="1566"/>
      <c r="AA63" s="1566"/>
      <c r="AB63" s="1566"/>
      <c r="AC63" s="1566"/>
      <c r="AD63" s="1566"/>
      <c r="AE63" s="1566"/>
      <c r="AF63" s="1566"/>
      <c r="AG63" s="1566"/>
      <c r="AH63" s="1567"/>
      <c r="AI63" s="1565" t="s">
        <v>173</v>
      </c>
      <c r="AJ63" s="1566"/>
      <c r="AK63" s="1566"/>
      <c r="AL63" s="1567"/>
      <c r="AM63" s="1568" t="s">
        <v>274</v>
      </c>
      <c r="AN63" s="1569"/>
      <c r="AO63" s="1570"/>
    </row>
    <row r="64" spans="1:41" ht="13.5" customHeight="1">
      <c r="A64" s="1207" t="s">
        <v>286</v>
      </c>
      <c r="B64" s="147" t="s">
        <v>114</v>
      </c>
      <c r="C64" s="79"/>
      <c r="D64" s="79"/>
      <c r="E64" s="148"/>
      <c r="F64" s="144"/>
      <c r="G64" s="145"/>
      <c r="H64" s="674"/>
      <c r="I64" s="42"/>
      <c r="J64" s="675"/>
      <c r="K64" s="1550" t="s">
        <v>388</v>
      </c>
      <c r="L64" s="1551"/>
      <c r="M64" s="1552"/>
      <c r="N64" s="1571" t="s">
        <v>95</v>
      </c>
      <c r="O64" s="1572"/>
      <c r="P64" s="1572"/>
      <c r="Q64" s="1573"/>
      <c r="R64" s="163" t="s">
        <v>85</v>
      </c>
      <c r="S64" s="164" t="s">
        <v>120</v>
      </c>
      <c r="T64" s="165"/>
      <c r="U64" s="165"/>
      <c r="V64" s="1583"/>
      <c r="W64" s="1583"/>
      <c r="X64" s="1583"/>
      <c r="Y64" s="1583"/>
      <c r="Z64" s="1583"/>
      <c r="AA64" s="1583"/>
      <c r="AB64" s="1583"/>
      <c r="AC64" s="1583"/>
      <c r="AD64" s="1583"/>
      <c r="AE64" s="1583"/>
      <c r="AF64" s="1583"/>
      <c r="AG64" s="1583"/>
      <c r="AH64" s="166" t="s">
        <v>82</v>
      </c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ht="13.5" customHeight="1">
      <c r="A65" s="1124"/>
      <c r="B65" s="1541" t="s">
        <v>115</v>
      </c>
      <c r="C65" s="1542"/>
      <c r="D65" s="1542"/>
      <c r="E65" s="1543"/>
      <c r="F65" s="1484" t="s">
        <v>37</v>
      </c>
      <c r="G65" s="1485"/>
      <c r="H65" s="602" t="s">
        <v>149</v>
      </c>
      <c r="I65" s="272" t="s">
        <v>422</v>
      </c>
      <c r="J65" s="312"/>
      <c r="K65" s="1328" t="s">
        <v>389</v>
      </c>
      <c r="L65" s="1329"/>
      <c r="M65" s="1330"/>
      <c r="N65" s="1318" t="s">
        <v>391</v>
      </c>
      <c r="O65" s="1319"/>
      <c r="P65" s="1319"/>
      <c r="Q65" s="1320"/>
      <c r="R65" s="131" t="s">
        <v>149</v>
      </c>
      <c r="S65" s="40" t="s">
        <v>80</v>
      </c>
      <c r="T65" s="16"/>
      <c r="U65" s="16"/>
      <c r="V65" s="16"/>
      <c r="W65" s="16"/>
      <c r="X65" s="1518"/>
      <c r="Y65" s="1518"/>
      <c r="Z65" s="1518"/>
      <c r="AA65" s="1518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378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ht="13.5" customHeight="1">
      <c r="A66" s="1124"/>
      <c r="B66" s="1584" t="s">
        <v>116</v>
      </c>
      <c r="C66" s="1585"/>
      <c r="D66" s="1585"/>
      <c r="E66" s="1586"/>
      <c r="F66" s="1484" t="s">
        <v>117</v>
      </c>
      <c r="G66" s="1485"/>
      <c r="H66" s="602" t="s">
        <v>149</v>
      </c>
      <c r="I66" s="272" t="s">
        <v>423</v>
      </c>
      <c r="J66" s="312"/>
      <c r="K66" s="16"/>
      <c r="L66" s="16"/>
      <c r="M66" s="16"/>
      <c r="N66" s="306" t="s">
        <v>85</v>
      </c>
      <c r="O66" s="1575" t="s">
        <v>415</v>
      </c>
      <c r="P66" s="1575"/>
      <c r="Q66" s="1576"/>
      <c r="R66" s="131" t="s">
        <v>149</v>
      </c>
      <c r="S66" s="1517" t="s">
        <v>26</v>
      </c>
      <c r="T66" s="1517"/>
      <c r="U66" s="1517"/>
      <c r="V66" s="1517"/>
      <c r="W66" s="1517"/>
      <c r="X66" s="1518"/>
      <c r="Y66" s="1518"/>
      <c r="Z66" s="1518"/>
      <c r="AA66" s="1518"/>
      <c r="AB66" s="16" t="s">
        <v>81</v>
      </c>
      <c r="AC66" s="16" t="s">
        <v>82</v>
      </c>
      <c r="AD66" s="16"/>
      <c r="AE66" s="16"/>
      <c r="AF66" s="16"/>
      <c r="AG66" s="16"/>
      <c r="AH66" s="24"/>
      <c r="AI66" s="378" t="s">
        <v>149</v>
      </c>
      <c r="AJ66" s="40" t="s">
        <v>35</v>
      </c>
      <c r="AK66" s="16"/>
      <c r="AL66" s="24"/>
      <c r="AM66" s="25"/>
      <c r="AN66" s="26"/>
      <c r="AO66" s="27"/>
    </row>
    <row r="67" spans="1:41" ht="13.5">
      <c r="A67" s="1124"/>
      <c r="B67" s="721"/>
      <c r="C67" s="97"/>
      <c r="D67" s="97"/>
      <c r="E67" s="99"/>
      <c r="F67" s="131" t="s">
        <v>149</v>
      </c>
      <c r="G67" s="24">
        <v>27</v>
      </c>
      <c r="H67" s="602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18"/>
      <c r="Y67" s="1518"/>
      <c r="Z67" s="1518"/>
      <c r="AA67" s="1518"/>
      <c r="AB67" s="16" t="s">
        <v>81</v>
      </c>
      <c r="AC67" s="16" t="s">
        <v>82</v>
      </c>
      <c r="AD67" s="16"/>
      <c r="AE67" s="16"/>
      <c r="AF67" s="16"/>
      <c r="AG67" s="16"/>
      <c r="AH67" s="24"/>
      <c r="AI67" s="378" t="s">
        <v>149</v>
      </c>
      <c r="AJ67" s="40" t="s">
        <v>187</v>
      </c>
      <c r="AK67" s="16"/>
      <c r="AL67" s="24"/>
      <c r="AM67" s="16"/>
      <c r="AN67" s="16"/>
      <c r="AO67" s="157"/>
    </row>
    <row r="68" spans="1:41" ht="13.5" customHeight="1">
      <c r="A68" s="1124"/>
      <c r="B68" s="101"/>
      <c r="C68" s="87"/>
      <c r="D68" s="87"/>
      <c r="E68" s="88"/>
      <c r="F68" s="131" t="s">
        <v>149</v>
      </c>
      <c r="G68" s="24">
        <v>20</v>
      </c>
      <c r="H68" s="602" t="s">
        <v>149</v>
      </c>
      <c r="I68" s="272" t="s">
        <v>424</v>
      </c>
      <c r="J68" s="312"/>
      <c r="K68" s="16"/>
      <c r="L68" s="16"/>
      <c r="M68" s="16"/>
      <c r="N68" s="1577" t="s">
        <v>411</v>
      </c>
      <c r="O68" s="1578"/>
      <c r="P68" s="1578"/>
      <c r="Q68" s="1579"/>
      <c r="R68" s="159" t="s">
        <v>85</v>
      </c>
      <c r="S68" s="119" t="s">
        <v>121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378" t="s">
        <v>149</v>
      </c>
      <c r="AJ68" s="1093"/>
      <c r="AK68" s="1093"/>
      <c r="AL68" s="1094"/>
      <c r="AM68" s="16"/>
      <c r="AN68" s="16"/>
      <c r="AO68" s="157"/>
    </row>
    <row r="69" spans="1:41" ht="13.5" customHeight="1">
      <c r="A69" s="1124"/>
      <c r="B69" s="80"/>
      <c r="C69" s="81"/>
      <c r="D69" s="81"/>
      <c r="E69" s="78"/>
      <c r="F69" s="131" t="s">
        <v>149</v>
      </c>
      <c r="G69" s="24">
        <v>15</v>
      </c>
      <c r="H69" s="310"/>
      <c r="I69" s="311"/>
      <c r="J69" s="312"/>
      <c r="K69" s="16"/>
      <c r="L69" s="16"/>
      <c r="M69" s="16"/>
      <c r="N69" s="1328" t="s">
        <v>413</v>
      </c>
      <c r="O69" s="1329"/>
      <c r="P69" s="1329"/>
      <c r="Q69" s="1330"/>
      <c r="R69" s="131" t="s">
        <v>149</v>
      </c>
      <c r="S69" s="40" t="s">
        <v>39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25"/>
      <c r="AJ69" s="16"/>
      <c r="AK69" s="16"/>
      <c r="AL69" s="24"/>
      <c r="AM69" s="16"/>
      <c r="AN69" s="16"/>
      <c r="AO69" s="157"/>
    </row>
    <row r="70" spans="1:41" ht="13.5">
      <c r="A70" s="1124"/>
      <c r="B70" s="80"/>
      <c r="C70" s="81"/>
      <c r="D70" s="81"/>
      <c r="E70" s="78"/>
      <c r="F70" s="131" t="s">
        <v>149</v>
      </c>
      <c r="G70" s="24">
        <v>11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31" t="s">
        <v>149</v>
      </c>
      <c r="S70" s="40" t="s">
        <v>27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25"/>
      <c r="AJ70" s="16"/>
      <c r="AK70" s="16"/>
      <c r="AL70" s="24"/>
      <c r="AM70" s="16"/>
      <c r="AN70" s="16"/>
      <c r="AO70" s="157"/>
    </row>
    <row r="71" spans="1:41" ht="13.5">
      <c r="A71" s="1124"/>
      <c r="B71" s="80"/>
      <c r="C71" s="81"/>
      <c r="D71" s="81"/>
      <c r="E71" s="78"/>
      <c r="F71" s="131" t="s">
        <v>149</v>
      </c>
      <c r="G71" s="24" t="s">
        <v>118</v>
      </c>
      <c r="H71" s="25"/>
      <c r="I71" s="16"/>
      <c r="J71" s="24"/>
      <c r="K71" s="16"/>
      <c r="L71" s="16"/>
      <c r="M71" s="16"/>
      <c r="N71" s="25"/>
      <c r="O71" s="16"/>
      <c r="P71" s="16"/>
      <c r="Q71" s="24"/>
      <c r="R71" s="131" t="s">
        <v>149</v>
      </c>
      <c r="S71" s="40" t="s">
        <v>48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25"/>
      <c r="AJ71" s="16"/>
      <c r="AK71" s="16"/>
      <c r="AL71" s="24"/>
      <c r="AM71" s="16"/>
      <c r="AN71" s="16"/>
      <c r="AO71" s="157"/>
    </row>
    <row r="72" spans="1:41" ht="13.5">
      <c r="A72" s="1124"/>
      <c r="B72" s="80"/>
      <c r="C72" s="81"/>
      <c r="D72" s="81"/>
      <c r="E72" s="78"/>
      <c r="F72" s="154"/>
      <c r="G72" s="155"/>
      <c r="H72" s="154"/>
      <c r="I72" s="152"/>
      <c r="J72" s="155"/>
      <c r="K72" s="16"/>
      <c r="L72" s="16"/>
      <c r="M72" s="16"/>
      <c r="N72" s="25"/>
      <c r="O72" s="16"/>
      <c r="P72" s="16"/>
      <c r="Q72" s="24"/>
      <c r="R72" s="131" t="s">
        <v>149</v>
      </c>
      <c r="S72" s="40" t="s">
        <v>49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5"/>
      <c r="AJ72" s="16"/>
      <c r="AK72" s="16"/>
      <c r="AL72" s="24"/>
      <c r="AM72" s="16"/>
      <c r="AN72" s="16"/>
      <c r="AO72" s="157"/>
    </row>
    <row r="73" spans="1:41" ht="13.5">
      <c r="A73" s="1124"/>
      <c r="B73" s="80"/>
      <c r="C73" s="107"/>
      <c r="D73" s="107"/>
      <c r="E73" s="92"/>
      <c r="F73" s="154"/>
      <c r="G73" s="155"/>
      <c r="H73" s="154"/>
      <c r="I73" s="152"/>
      <c r="J73" s="155"/>
      <c r="K73" s="16"/>
      <c r="L73" s="16"/>
      <c r="M73" s="16"/>
      <c r="N73" s="25"/>
      <c r="O73" s="16"/>
      <c r="P73" s="16"/>
      <c r="Q73" s="24"/>
      <c r="R73" s="131" t="s">
        <v>149</v>
      </c>
      <c r="S73" s="40" t="s">
        <v>50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25"/>
      <c r="AJ73" s="16"/>
      <c r="AK73" s="16"/>
      <c r="AL73" s="24"/>
      <c r="AM73" s="16"/>
      <c r="AN73" s="16"/>
      <c r="AO73" s="157"/>
    </row>
    <row r="74" spans="1:41" ht="13.5">
      <c r="A74" s="1124"/>
      <c r="B74" s="101"/>
      <c r="C74" s="87"/>
      <c r="D74" s="87"/>
      <c r="E74" s="88"/>
      <c r="F74" s="154"/>
      <c r="G74" s="152"/>
      <c r="H74" s="154"/>
      <c r="I74" s="152"/>
      <c r="J74" s="155"/>
      <c r="K74" s="16"/>
      <c r="L74" s="16"/>
      <c r="M74" s="16"/>
      <c r="N74" s="25"/>
      <c r="O74" s="16"/>
      <c r="P74" s="16"/>
      <c r="Q74" s="24"/>
      <c r="R74" s="131" t="s">
        <v>149</v>
      </c>
      <c r="S74" s="40" t="s">
        <v>51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4"/>
      <c r="AI74" s="25"/>
      <c r="AJ74" s="16"/>
      <c r="AK74" s="16"/>
      <c r="AL74" s="24"/>
      <c r="AM74" s="16"/>
      <c r="AN74" s="16"/>
      <c r="AO74" s="157"/>
    </row>
    <row r="75" spans="1:41" ht="13.5">
      <c r="A75" s="1124"/>
      <c r="B75" s="101" t="s">
        <v>53</v>
      </c>
      <c r="C75" s="87"/>
      <c r="D75" s="87"/>
      <c r="E75" s="88"/>
      <c r="F75" s="1484" t="s">
        <v>38</v>
      </c>
      <c r="G75" s="1580"/>
      <c r="H75" s="686"/>
      <c r="I75" s="676"/>
      <c r="J75" s="687"/>
      <c r="K75" s="16"/>
      <c r="L75" s="16"/>
      <c r="M75" s="16"/>
      <c r="N75" s="19"/>
      <c r="O75" s="20"/>
      <c r="P75" s="20"/>
      <c r="Q75" s="21"/>
      <c r="R75" s="54"/>
      <c r="S75" s="16" t="s">
        <v>84</v>
      </c>
      <c r="T75" s="1518"/>
      <c r="U75" s="1518"/>
      <c r="V75" s="1518"/>
      <c r="W75" s="1518"/>
      <c r="X75" s="1518"/>
      <c r="Y75" s="1518"/>
      <c r="Z75" s="1518"/>
      <c r="AA75" s="1518"/>
      <c r="AB75" s="1518"/>
      <c r="AC75" s="1518"/>
      <c r="AD75" s="1518"/>
      <c r="AE75" s="1518"/>
      <c r="AF75" s="1518"/>
      <c r="AG75" s="1518"/>
      <c r="AH75" s="24" t="s">
        <v>82</v>
      </c>
      <c r="AI75" s="25"/>
      <c r="AJ75" s="16"/>
      <c r="AK75" s="16"/>
      <c r="AL75" s="24"/>
      <c r="AM75" s="16"/>
      <c r="AN75" s="16"/>
      <c r="AO75" s="157"/>
    </row>
    <row r="76" spans="1:41" ht="13.5">
      <c r="A76" s="1124"/>
      <c r="B76" s="131" t="s">
        <v>149</v>
      </c>
      <c r="C76" s="87" t="s">
        <v>190</v>
      </c>
      <c r="D76" s="87"/>
      <c r="E76" s="88"/>
      <c r="F76" s="1484" t="s">
        <v>117</v>
      </c>
      <c r="G76" s="1580"/>
      <c r="H76" s="686"/>
      <c r="I76" s="676"/>
      <c r="J76" s="687"/>
      <c r="K76" s="16"/>
      <c r="L76" s="16"/>
      <c r="M76" s="16"/>
      <c r="N76" s="19"/>
      <c r="O76" s="20"/>
      <c r="P76" s="20"/>
      <c r="Q76" s="21"/>
      <c r="R76" s="131" t="s">
        <v>149</v>
      </c>
      <c r="S76" s="1517" t="s">
        <v>105</v>
      </c>
      <c r="T76" s="1517"/>
      <c r="U76" s="1517"/>
      <c r="V76" s="1517"/>
      <c r="W76" s="1517"/>
      <c r="X76" s="1517"/>
      <c r="Y76" s="1517"/>
      <c r="Z76" s="1518"/>
      <c r="AA76" s="1518"/>
      <c r="AB76" s="1518"/>
      <c r="AC76" s="1518"/>
      <c r="AD76" s="1518"/>
      <c r="AE76" s="1518"/>
      <c r="AF76" s="1518"/>
      <c r="AG76" s="11" t="s">
        <v>25</v>
      </c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ht="13.5">
      <c r="A77" s="1124"/>
      <c r="B77" s="25"/>
      <c r="C77" s="1581"/>
      <c r="D77" s="1581"/>
      <c r="E77" s="1582"/>
      <c r="F77" s="131" t="s">
        <v>149</v>
      </c>
      <c r="G77" s="16">
        <v>27</v>
      </c>
      <c r="H77" s="25"/>
      <c r="I77" s="16"/>
      <c r="J77" s="24"/>
      <c r="K77" s="16"/>
      <c r="L77" s="16"/>
      <c r="M77" s="16"/>
      <c r="N77" s="19"/>
      <c r="O77" s="20"/>
      <c r="P77" s="20"/>
      <c r="Q77" s="21"/>
      <c r="R77" s="140" t="s">
        <v>149</v>
      </c>
      <c r="S77" s="121" t="s">
        <v>151</v>
      </c>
      <c r="T77" s="113"/>
      <c r="U77" s="113"/>
      <c r="V77" s="1519"/>
      <c r="W77" s="1519"/>
      <c r="X77" s="1519"/>
      <c r="Y77" s="1519"/>
      <c r="Z77" s="1519"/>
      <c r="AA77" s="1519"/>
      <c r="AB77" s="1519"/>
      <c r="AC77" s="1519"/>
      <c r="AD77" s="1519"/>
      <c r="AE77" s="1519"/>
      <c r="AF77" s="1519"/>
      <c r="AG77" s="1519"/>
      <c r="AH77" s="161" t="s">
        <v>82</v>
      </c>
      <c r="AI77" s="25"/>
      <c r="AJ77" s="16"/>
      <c r="AK77" s="16"/>
      <c r="AL77" s="24"/>
      <c r="AM77" s="16"/>
      <c r="AN77" s="16"/>
      <c r="AO77" s="157"/>
    </row>
    <row r="78" spans="1:41" ht="13.5">
      <c r="A78" s="1124"/>
      <c r="B78" s="25"/>
      <c r="C78" s="16"/>
      <c r="D78" s="16"/>
      <c r="E78" s="24"/>
      <c r="F78" s="131" t="s">
        <v>149</v>
      </c>
      <c r="G78" s="16">
        <v>20</v>
      </c>
      <c r="H78" s="25"/>
      <c r="I78" s="16"/>
      <c r="J78" s="24"/>
      <c r="K78" s="16"/>
      <c r="L78" s="16"/>
      <c r="M78" s="16"/>
      <c r="N78" s="25"/>
      <c r="O78" s="16"/>
      <c r="P78" s="16"/>
      <c r="Q78" s="24"/>
      <c r="R78" s="16" t="s">
        <v>85</v>
      </c>
      <c r="S78" s="119" t="s">
        <v>52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25"/>
      <c r="AJ78" s="16"/>
      <c r="AK78" s="16"/>
      <c r="AL78" s="24"/>
      <c r="AM78" s="16"/>
      <c r="AN78" s="16"/>
      <c r="AO78" s="157"/>
    </row>
    <row r="79" spans="1:41" ht="13.5">
      <c r="A79" s="1124"/>
      <c r="B79" s="25"/>
      <c r="C79" s="16"/>
      <c r="D79" s="16"/>
      <c r="E79" s="24"/>
      <c r="F79" s="131" t="s">
        <v>149</v>
      </c>
      <c r="G79" s="16">
        <v>15</v>
      </c>
      <c r="H79" s="25"/>
      <c r="I79" s="16"/>
      <c r="J79" s="24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106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4"/>
      <c r="AI79" s="25"/>
      <c r="AJ79" s="16"/>
      <c r="AK79" s="16"/>
      <c r="AL79" s="24"/>
      <c r="AM79" s="16"/>
      <c r="AN79" s="16"/>
      <c r="AO79" s="157"/>
    </row>
    <row r="80" spans="1:41" ht="13.5">
      <c r="A80" s="1124"/>
      <c r="B80" s="25"/>
      <c r="C80" s="16"/>
      <c r="D80" s="16"/>
      <c r="E80" s="24"/>
      <c r="F80" s="131" t="s">
        <v>149</v>
      </c>
      <c r="G80" s="16">
        <v>11</v>
      </c>
      <c r="H80" s="25"/>
      <c r="I80" s="16"/>
      <c r="J80" s="24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107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24"/>
      <c r="AI80" s="25"/>
      <c r="AJ80" s="16"/>
      <c r="AK80" s="16"/>
      <c r="AL80" s="24"/>
      <c r="AM80" s="16"/>
      <c r="AN80" s="16"/>
      <c r="AO80" s="157"/>
    </row>
    <row r="81" spans="1:41" ht="13.5">
      <c r="A81" s="1124"/>
      <c r="B81" s="25"/>
      <c r="C81" s="16"/>
      <c r="D81" s="16"/>
      <c r="E81" s="24"/>
      <c r="F81" s="131" t="s">
        <v>149</v>
      </c>
      <c r="G81" s="16" t="s">
        <v>118</v>
      </c>
      <c r="H81" s="25"/>
      <c r="I81" s="16"/>
      <c r="J81" s="24"/>
      <c r="K81" s="16"/>
      <c r="L81" s="16"/>
      <c r="M81" s="16"/>
      <c r="N81" s="25"/>
      <c r="O81" s="16"/>
      <c r="P81" s="16"/>
      <c r="Q81" s="24"/>
      <c r="R81" s="131" t="s">
        <v>149</v>
      </c>
      <c r="S81" s="40" t="s">
        <v>108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4"/>
      <c r="AI81" s="25"/>
      <c r="AJ81" s="16"/>
      <c r="AK81" s="16"/>
      <c r="AL81" s="24"/>
      <c r="AM81" s="16"/>
      <c r="AN81" s="16"/>
      <c r="AO81" s="157"/>
    </row>
    <row r="82" spans="1:41" ht="13.5">
      <c r="A82" s="1124"/>
      <c r="B82" s="25"/>
      <c r="C82" s="16"/>
      <c r="D82" s="16"/>
      <c r="E82" s="24"/>
      <c r="F82" s="154"/>
      <c r="G82" s="152"/>
      <c r="H82" s="154"/>
      <c r="I82" s="152"/>
      <c r="J82" s="155"/>
      <c r="K82" s="16"/>
      <c r="L82" s="16"/>
      <c r="M82" s="24"/>
      <c r="N82" s="25"/>
      <c r="O82" s="16"/>
      <c r="P82" s="16"/>
      <c r="Q82" s="24"/>
      <c r="R82" s="140" t="s">
        <v>149</v>
      </c>
      <c r="S82" s="121" t="s">
        <v>141</v>
      </c>
      <c r="T82" s="113"/>
      <c r="U82" s="113"/>
      <c r="V82" s="1519"/>
      <c r="W82" s="1519"/>
      <c r="X82" s="1519"/>
      <c r="Y82" s="1519"/>
      <c r="Z82" s="1519"/>
      <c r="AA82" s="1519"/>
      <c r="AB82" s="1519"/>
      <c r="AC82" s="1519"/>
      <c r="AD82" s="1519"/>
      <c r="AE82" s="1519"/>
      <c r="AF82" s="1519"/>
      <c r="AG82" s="1519"/>
      <c r="AH82" s="161" t="s">
        <v>82</v>
      </c>
      <c r="AI82" s="25"/>
      <c r="AJ82" s="16"/>
      <c r="AK82" s="16"/>
      <c r="AL82" s="24"/>
      <c r="AM82" s="16"/>
      <c r="AN82" s="16"/>
      <c r="AO82" s="157"/>
    </row>
    <row r="83" spans="1:41" ht="13.5">
      <c r="A83" s="1124"/>
      <c r="B83" s="25"/>
      <c r="C83" s="16"/>
      <c r="D83" s="16"/>
      <c r="E83" s="24"/>
      <c r="F83" s="152"/>
      <c r="G83" s="152"/>
      <c r="H83" s="154"/>
      <c r="I83" s="152"/>
      <c r="J83" s="155"/>
      <c r="K83" s="16"/>
      <c r="L83" s="16"/>
      <c r="M83" s="24"/>
      <c r="N83" s="16"/>
      <c r="O83" s="16"/>
      <c r="P83" s="16"/>
      <c r="Q83" s="24"/>
      <c r="R83" s="16" t="s">
        <v>85</v>
      </c>
      <c r="S83" s="40" t="s">
        <v>123</v>
      </c>
      <c r="T83" s="16"/>
      <c r="U83" s="16"/>
      <c r="V83" s="11"/>
      <c r="W83" s="11"/>
      <c r="X83" s="11"/>
      <c r="Y83" s="1520"/>
      <c r="Z83" s="1520"/>
      <c r="AA83" s="1520"/>
      <c r="AB83" s="1520"/>
      <c r="AC83" s="1520"/>
      <c r="AD83" s="1520"/>
      <c r="AE83" s="1520"/>
      <c r="AF83" s="38" t="s">
        <v>124</v>
      </c>
      <c r="AG83" s="11"/>
      <c r="AH83" s="16"/>
      <c r="AI83" s="25"/>
      <c r="AJ83" s="16"/>
      <c r="AK83" s="16"/>
      <c r="AL83" s="24"/>
      <c r="AM83" s="16"/>
      <c r="AN83" s="16"/>
      <c r="AO83" s="157"/>
    </row>
    <row r="84" spans="1:41" ht="13.5">
      <c r="A84" s="1124"/>
      <c r="B84" s="25"/>
      <c r="C84" s="16"/>
      <c r="D84" s="16"/>
      <c r="E84" s="24"/>
      <c r="F84" s="152"/>
      <c r="G84" s="152"/>
      <c r="H84" s="154"/>
      <c r="I84" s="152"/>
      <c r="J84" s="155"/>
      <c r="K84" s="16"/>
      <c r="L84" s="16"/>
      <c r="M84" s="24"/>
      <c r="N84" s="16"/>
      <c r="O84" s="16"/>
      <c r="P84" s="16"/>
      <c r="Q84" s="24"/>
      <c r="R84" s="16" t="s">
        <v>85</v>
      </c>
      <c r="S84" s="40" t="s">
        <v>125</v>
      </c>
      <c r="T84" s="16"/>
      <c r="U84" s="16"/>
      <c r="V84" s="11"/>
      <c r="W84" s="11"/>
      <c r="X84" s="11"/>
      <c r="Y84" s="1518"/>
      <c r="Z84" s="1518"/>
      <c r="AA84" s="1518"/>
      <c r="AB84" s="1518"/>
      <c r="AC84" s="1518"/>
      <c r="AD84" s="38" t="s">
        <v>28</v>
      </c>
      <c r="AE84" s="11"/>
      <c r="AF84" s="11"/>
      <c r="AG84" s="11"/>
      <c r="AH84" s="16"/>
      <c r="AI84" s="25"/>
      <c r="AJ84" s="16"/>
      <c r="AK84" s="16"/>
      <c r="AL84" s="24"/>
      <c r="AM84" s="16"/>
      <c r="AN84" s="16"/>
      <c r="AO84" s="157"/>
    </row>
    <row r="85" spans="1:41" ht="13.5">
      <c r="A85" s="1124"/>
      <c r="B85" s="25"/>
      <c r="C85" s="16"/>
      <c r="D85" s="16"/>
      <c r="E85" s="24"/>
      <c r="F85" s="152"/>
      <c r="G85" s="152"/>
      <c r="H85" s="154"/>
      <c r="I85" s="152"/>
      <c r="J85" s="155"/>
      <c r="K85" s="16"/>
      <c r="L85" s="16"/>
      <c r="M85" s="24"/>
      <c r="N85" s="25"/>
      <c r="O85" s="16"/>
      <c r="P85" s="16"/>
      <c r="Q85" s="24"/>
      <c r="R85" s="16" t="s">
        <v>85</v>
      </c>
      <c r="S85" s="40" t="s">
        <v>127</v>
      </c>
      <c r="T85" s="16"/>
      <c r="U85" s="16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6"/>
      <c r="AI85" s="25"/>
      <c r="AJ85" s="16"/>
      <c r="AK85" s="16"/>
      <c r="AL85" s="24"/>
      <c r="AM85" s="16"/>
      <c r="AN85" s="16"/>
      <c r="AO85" s="157"/>
    </row>
    <row r="86" spans="1:41" ht="13.5">
      <c r="A86" s="1124"/>
      <c r="B86" s="25"/>
      <c r="C86" s="16"/>
      <c r="D86" s="16"/>
      <c r="E86" s="24"/>
      <c r="F86" s="152"/>
      <c r="G86" s="152"/>
      <c r="H86" s="154"/>
      <c r="I86" s="152"/>
      <c r="J86" s="155"/>
      <c r="K86" s="16"/>
      <c r="L86" s="16"/>
      <c r="M86" s="24"/>
      <c r="N86" s="25"/>
      <c r="O86" s="16"/>
      <c r="P86" s="16"/>
      <c r="Q86" s="24"/>
      <c r="R86" s="40"/>
      <c r="S86" s="40"/>
      <c r="T86" s="16"/>
      <c r="U86" s="16"/>
      <c r="V86" s="11"/>
      <c r="W86" s="11" t="s">
        <v>84</v>
      </c>
      <c r="X86" s="11"/>
      <c r="Y86" s="1518"/>
      <c r="Z86" s="1518"/>
      <c r="AA86" s="1518"/>
      <c r="AB86" s="1518"/>
      <c r="AC86" s="1518"/>
      <c r="AD86" s="38" t="s">
        <v>128</v>
      </c>
      <c r="AE86" s="11"/>
      <c r="AF86" s="11"/>
      <c r="AG86" s="11"/>
      <c r="AH86" s="16"/>
      <c r="AI86" s="25"/>
      <c r="AJ86" s="16"/>
      <c r="AK86" s="16"/>
      <c r="AL86" s="24"/>
      <c r="AM86" s="16"/>
      <c r="AN86" s="16"/>
      <c r="AO86" s="157"/>
    </row>
    <row r="87" spans="1:41" ht="13.5">
      <c r="A87" s="195"/>
      <c r="B87" s="25"/>
      <c r="C87" s="16"/>
      <c r="D87" s="16"/>
      <c r="E87" s="24"/>
      <c r="F87" s="152"/>
      <c r="G87" s="152"/>
      <c r="H87" s="154"/>
      <c r="I87" s="152"/>
      <c r="J87" s="155"/>
      <c r="K87" s="16"/>
      <c r="L87" s="16"/>
      <c r="M87" s="24"/>
      <c r="N87" s="25"/>
      <c r="O87" s="16"/>
      <c r="P87" s="16"/>
      <c r="Q87" s="24"/>
      <c r="R87" s="16" t="s">
        <v>85</v>
      </c>
      <c r="S87" s="40" t="s">
        <v>129</v>
      </c>
      <c r="T87" s="16"/>
      <c r="U87" s="16"/>
      <c r="V87" s="11"/>
      <c r="W87" s="11"/>
      <c r="X87" s="11"/>
      <c r="Y87" s="11" t="s">
        <v>84</v>
      </c>
      <c r="Z87" s="1518"/>
      <c r="AA87" s="1518"/>
      <c r="AB87" s="1518"/>
      <c r="AC87" s="1518"/>
      <c r="AD87" s="1518"/>
      <c r="AE87" s="1518"/>
      <c r="AF87" s="1518"/>
      <c r="AG87" s="11" t="s">
        <v>130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ht="13.5">
      <c r="A88" s="195"/>
      <c r="B88" s="25"/>
      <c r="C88" s="16"/>
      <c r="D88" s="16"/>
      <c r="E88" s="24"/>
      <c r="F88" s="152"/>
      <c r="G88" s="152"/>
      <c r="H88" s="154"/>
      <c r="I88" s="152"/>
      <c r="J88" s="155"/>
      <c r="K88" s="16"/>
      <c r="L88" s="16"/>
      <c r="M88" s="24"/>
      <c r="N88" s="25"/>
      <c r="O88" s="16"/>
      <c r="P88" s="16"/>
      <c r="Q88" s="24"/>
      <c r="R88" s="16" t="s">
        <v>85</v>
      </c>
      <c r="S88" s="1517" t="s">
        <v>29</v>
      </c>
      <c r="T88" s="1517"/>
      <c r="U88" s="1517"/>
      <c r="V88" s="1517"/>
      <c r="W88" s="1517"/>
      <c r="X88" s="1517"/>
      <c r="Y88" s="1517"/>
      <c r="Z88" s="1517"/>
      <c r="AA88" s="1517"/>
      <c r="AB88" s="1517"/>
      <c r="AC88" s="1517"/>
      <c r="AD88" s="1517"/>
      <c r="AE88" s="1518"/>
      <c r="AF88" s="1518"/>
      <c r="AG88" s="11" t="s">
        <v>131</v>
      </c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ht="13.5">
      <c r="A89" s="195"/>
      <c r="B89" s="25"/>
      <c r="C89" s="16"/>
      <c r="D89" s="16"/>
      <c r="E89" s="24"/>
      <c r="F89" s="152"/>
      <c r="G89" s="152"/>
      <c r="H89" s="154"/>
      <c r="I89" s="152"/>
      <c r="J89" s="155"/>
      <c r="K89" s="16"/>
      <c r="L89" s="16"/>
      <c r="M89" s="24"/>
      <c r="N89" s="25"/>
      <c r="O89" s="16"/>
      <c r="P89" s="16"/>
      <c r="Q89" s="24"/>
      <c r="R89" s="16" t="s">
        <v>85</v>
      </c>
      <c r="S89" s="40" t="s">
        <v>132</v>
      </c>
      <c r="T89" s="16"/>
      <c r="U89" s="16"/>
      <c r="V89" s="11"/>
      <c r="W89" s="11" t="s">
        <v>84</v>
      </c>
      <c r="X89" s="1518"/>
      <c r="Y89" s="1518"/>
      <c r="Z89" s="1518"/>
      <c r="AA89" s="1518"/>
      <c r="AB89" s="11" t="s">
        <v>46</v>
      </c>
      <c r="AC89" s="11" t="s">
        <v>82</v>
      </c>
      <c r="AD89" s="11"/>
      <c r="AE89" s="11"/>
      <c r="AF89" s="11"/>
      <c r="AG89" s="11"/>
      <c r="AH89" s="16"/>
      <c r="AI89" s="25"/>
      <c r="AJ89" s="16"/>
      <c r="AK89" s="16"/>
      <c r="AL89" s="24"/>
      <c r="AM89" s="16"/>
      <c r="AN89" s="16"/>
      <c r="AO89" s="157"/>
    </row>
    <row r="90" spans="1:41" ht="13.5">
      <c r="A90" s="195"/>
      <c r="B90" s="25"/>
      <c r="C90" s="16"/>
      <c r="D90" s="16"/>
      <c r="E90" s="24"/>
      <c r="F90" s="152"/>
      <c r="G90" s="152"/>
      <c r="H90" s="154"/>
      <c r="I90" s="152"/>
      <c r="J90" s="155"/>
      <c r="K90" s="16"/>
      <c r="L90" s="16"/>
      <c r="M90" s="24"/>
      <c r="N90" s="25"/>
      <c r="O90" s="16"/>
      <c r="P90" s="16"/>
      <c r="Q90" s="24"/>
      <c r="R90" s="16"/>
      <c r="S90" s="40"/>
      <c r="T90" s="16"/>
      <c r="U90" s="16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6"/>
      <c r="AI90" s="25"/>
      <c r="AJ90" s="16"/>
      <c r="AK90" s="16"/>
      <c r="AL90" s="24"/>
      <c r="AM90" s="16"/>
      <c r="AN90" s="16"/>
      <c r="AO90" s="157"/>
    </row>
    <row r="91" spans="1:41" ht="13.5" customHeight="1">
      <c r="A91" s="195"/>
      <c r="B91" s="25"/>
      <c r="C91" s="16"/>
      <c r="D91" s="16"/>
      <c r="E91" s="24"/>
      <c r="F91" s="152"/>
      <c r="G91" s="152"/>
      <c r="H91" s="154"/>
      <c r="I91" s="152"/>
      <c r="J91" s="155"/>
      <c r="K91" s="16"/>
      <c r="L91" s="16"/>
      <c r="M91" s="24"/>
      <c r="N91" s="1571" t="s">
        <v>96</v>
      </c>
      <c r="O91" s="1572"/>
      <c r="P91" s="1572"/>
      <c r="Q91" s="1573"/>
      <c r="R91" s="143" t="s">
        <v>85</v>
      </c>
      <c r="S91" s="231" t="s">
        <v>120</v>
      </c>
      <c r="T91" s="232"/>
      <c r="U91" s="232"/>
      <c r="V91" s="1574"/>
      <c r="W91" s="1574"/>
      <c r="X91" s="1574"/>
      <c r="Y91" s="1574"/>
      <c r="Z91" s="1574"/>
      <c r="AA91" s="1574"/>
      <c r="AB91" s="1574"/>
      <c r="AC91" s="1574"/>
      <c r="AD91" s="1574"/>
      <c r="AE91" s="1574"/>
      <c r="AF91" s="1574"/>
      <c r="AG91" s="1574"/>
      <c r="AH91" s="233" t="s">
        <v>82</v>
      </c>
      <c r="AI91" s="25"/>
      <c r="AJ91" s="16"/>
      <c r="AK91" s="16"/>
      <c r="AL91" s="24"/>
      <c r="AM91" s="16"/>
      <c r="AN91" s="16"/>
      <c r="AO91" s="157"/>
    </row>
    <row r="92" spans="1:41" ht="13.5" customHeight="1">
      <c r="A92" s="195"/>
      <c r="B92" s="25"/>
      <c r="C92" s="16"/>
      <c r="D92" s="16"/>
      <c r="E92" s="24"/>
      <c r="F92" s="152"/>
      <c r="G92" s="152"/>
      <c r="H92" s="154"/>
      <c r="I92" s="152"/>
      <c r="J92" s="155"/>
      <c r="K92" s="16"/>
      <c r="L92" s="16"/>
      <c r="M92" s="24"/>
      <c r="N92" s="1318" t="s">
        <v>391</v>
      </c>
      <c r="O92" s="1319"/>
      <c r="P92" s="1319"/>
      <c r="Q92" s="1320"/>
      <c r="R92" s="131" t="s">
        <v>149</v>
      </c>
      <c r="S92" s="40" t="s">
        <v>80</v>
      </c>
      <c r="T92" s="16"/>
      <c r="U92" s="16"/>
      <c r="V92" s="16"/>
      <c r="W92" s="16"/>
      <c r="X92" s="1518"/>
      <c r="Y92" s="1518"/>
      <c r="Z92" s="1518"/>
      <c r="AA92" s="1518"/>
      <c r="AB92" s="16" t="s">
        <v>81</v>
      </c>
      <c r="AC92" s="16" t="s">
        <v>82</v>
      </c>
      <c r="AD92" s="16"/>
      <c r="AE92" s="16"/>
      <c r="AF92" s="16"/>
      <c r="AG92" s="16"/>
      <c r="AH92" s="16"/>
      <c r="AI92" s="25"/>
      <c r="AJ92" s="16"/>
      <c r="AK92" s="16"/>
      <c r="AL92" s="24"/>
      <c r="AM92" s="16"/>
      <c r="AN92" s="16"/>
      <c r="AO92" s="157"/>
    </row>
    <row r="93" spans="1:41" ht="13.5" customHeight="1">
      <c r="A93" s="195"/>
      <c r="B93" s="25"/>
      <c r="C93" s="16"/>
      <c r="D93" s="16"/>
      <c r="E93" s="24"/>
      <c r="F93" s="152"/>
      <c r="G93" s="152"/>
      <c r="H93" s="154"/>
      <c r="I93" s="152"/>
      <c r="J93" s="155"/>
      <c r="K93" s="16"/>
      <c r="L93" s="16"/>
      <c r="M93" s="24"/>
      <c r="N93" s="306" t="s">
        <v>85</v>
      </c>
      <c r="O93" s="1575" t="s">
        <v>415</v>
      </c>
      <c r="P93" s="1575"/>
      <c r="Q93" s="1576"/>
      <c r="R93" s="131" t="s">
        <v>149</v>
      </c>
      <c r="S93" s="1517" t="s">
        <v>30</v>
      </c>
      <c r="T93" s="1517"/>
      <c r="U93" s="1517"/>
      <c r="V93" s="1517"/>
      <c r="W93" s="1517"/>
      <c r="X93" s="1518"/>
      <c r="Y93" s="1518"/>
      <c r="Z93" s="1518"/>
      <c r="AA93" s="1518"/>
      <c r="AB93" s="16" t="s">
        <v>81</v>
      </c>
      <c r="AC93" s="16" t="s">
        <v>82</v>
      </c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ht="13.5">
      <c r="A94" s="195"/>
      <c r="B94" s="25"/>
      <c r="C94" s="16"/>
      <c r="D94" s="16"/>
      <c r="E94" s="24"/>
      <c r="F94" s="152"/>
      <c r="G94" s="152"/>
      <c r="H94" s="154"/>
      <c r="I94" s="152"/>
      <c r="J94" s="155"/>
      <c r="K94" s="16"/>
      <c r="L94" s="16"/>
      <c r="M94" s="24"/>
      <c r="N94" s="125"/>
      <c r="O94" s="113"/>
      <c r="P94" s="113"/>
      <c r="Q94" s="161"/>
      <c r="R94" s="113"/>
      <c r="S94" s="113"/>
      <c r="T94" s="113" t="s">
        <v>83</v>
      </c>
      <c r="U94" s="113"/>
      <c r="V94" s="113"/>
      <c r="W94" s="113"/>
      <c r="X94" s="1519"/>
      <c r="Y94" s="1519"/>
      <c r="Z94" s="1519"/>
      <c r="AA94" s="1519"/>
      <c r="AB94" s="113" t="s">
        <v>81</v>
      </c>
      <c r="AC94" s="113" t="s">
        <v>82</v>
      </c>
      <c r="AD94" s="113"/>
      <c r="AE94" s="113"/>
      <c r="AF94" s="113"/>
      <c r="AG94" s="113"/>
      <c r="AH94" s="161"/>
      <c r="AI94" s="25"/>
      <c r="AJ94" s="16"/>
      <c r="AK94" s="16"/>
      <c r="AL94" s="24"/>
      <c r="AM94" s="16"/>
      <c r="AN94" s="16"/>
      <c r="AO94" s="157"/>
    </row>
    <row r="95" spans="1:41" ht="13.5" customHeight="1">
      <c r="A95" s="195"/>
      <c r="B95" s="25"/>
      <c r="C95" s="16"/>
      <c r="D95" s="16"/>
      <c r="E95" s="24"/>
      <c r="F95" s="152"/>
      <c r="G95" s="152"/>
      <c r="H95" s="154"/>
      <c r="I95" s="152"/>
      <c r="J95" s="155"/>
      <c r="K95" s="16"/>
      <c r="L95" s="16"/>
      <c r="M95" s="24"/>
      <c r="N95" s="1577" t="s">
        <v>411</v>
      </c>
      <c r="O95" s="1578"/>
      <c r="P95" s="1578"/>
      <c r="Q95" s="1579"/>
      <c r="R95" s="16" t="s">
        <v>85</v>
      </c>
      <c r="S95" s="40" t="s">
        <v>121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25"/>
      <c r="AJ95" s="16"/>
      <c r="AK95" s="16"/>
      <c r="AL95" s="24"/>
      <c r="AM95" s="16"/>
      <c r="AN95" s="16"/>
      <c r="AO95" s="157"/>
    </row>
    <row r="96" spans="1:41" ht="13.5" customHeight="1">
      <c r="A96" s="195"/>
      <c r="B96" s="25"/>
      <c r="C96" s="16"/>
      <c r="D96" s="16"/>
      <c r="E96" s="24"/>
      <c r="F96" s="152"/>
      <c r="G96" s="152"/>
      <c r="H96" s="154"/>
      <c r="I96" s="152"/>
      <c r="J96" s="155"/>
      <c r="K96" s="16"/>
      <c r="L96" s="16"/>
      <c r="M96" s="24"/>
      <c r="N96" s="1328" t="s">
        <v>413</v>
      </c>
      <c r="O96" s="1329"/>
      <c r="P96" s="1329"/>
      <c r="Q96" s="1330"/>
      <c r="R96" s="131" t="s">
        <v>149</v>
      </c>
      <c r="S96" s="40" t="s">
        <v>39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ht="13.5">
      <c r="A97" s="195"/>
      <c r="B97" s="25"/>
      <c r="C97" s="16"/>
      <c r="D97" s="16"/>
      <c r="E97" s="24"/>
      <c r="F97" s="152"/>
      <c r="G97" s="152"/>
      <c r="H97" s="154"/>
      <c r="I97" s="152"/>
      <c r="J97" s="155"/>
      <c r="K97" s="16"/>
      <c r="L97" s="16"/>
      <c r="M97" s="24"/>
      <c r="N97" s="25"/>
      <c r="O97" s="16"/>
      <c r="P97" s="16"/>
      <c r="Q97" s="24"/>
      <c r="R97" s="131" t="s">
        <v>149</v>
      </c>
      <c r="S97" s="40" t="s">
        <v>31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25"/>
      <c r="AJ97" s="16"/>
      <c r="AK97" s="16"/>
      <c r="AL97" s="24"/>
      <c r="AM97" s="16"/>
      <c r="AN97" s="16"/>
      <c r="AO97" s="157"/>
    </row>
    <row r="98" spans="1:41" ht="13.5">
      <c r="A98" s="195"/>
      <c r="B98" s="25"/>
      <c r="C98" s="16"/>
      <c r="D98" s="16"/>
      <c r="E98" s="24"/>
      <c r="F98" s="152"/>
      <c r="G98" s="152" t="s">
        <v>412</v>
      </c>
      <c r="H98" s="154"/>
      <c r="I98" s="152"/>
      <c r="J98" s="155"/>
      <c r="K98" s="16"/>
      <c r="L98" s="16"/>
      <c r="M98" s="24"/>
      <c r="N98" s="25"/>
      <c r="O98" s="16"/>
      <c r="P98" s="16"/>
      <c r="Q98" s="24"/>
      <c r="R98" s="131" t="s">
        <v>149</v>
      </c>
      <c r="S98" s="40" t="s">
        <v>48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ht="13.5">
      <c r="A99" s="195"/>
      <c r="B99" s="25"/>
      <c r="C99" s="16"/>
      <c r="D99" s="16"/>
      <c r="E99" s="24"/>
      <c r="F99" s="152"/>
      <c r="G99" s="152"/>
      <c r="H99" s="154"/>
      <c r="I99" s="152"/>
      <c r="J99" s="155"/>
      <c r="K99" s="16"/>
      <c r="L99" s="16"/>
      <c r="M99" s="24"/>
      <c r="N99" s="25"/>
      <c r="O99" s="16"/>
      <c r="P99" s="16"/>
      <c r="Q99" s="24"/>
      <c r="R99" s="131" t="s">
        <v>149</v>
      </c>
      <c r="S99" s="40" t="s">
        <v>49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25"/>
      <c r="AJ99" s="16"/>
      <c r="AK99" s="16"/>
      <c r="AL99" s="24"/>
      <c r="AM99" s="16"/>
      <c r="AN99" s="16"/>
      <c r="AO99" s="157"/>
    </row>
    <row r="100" spans="1:41" ht="13.5">
      <c r="A100" s="195"/>
      <c r="B100" s="25"/>
      <c r="C100" s="16"/>
      <c r="D100" s="16"/>
      <c r="E100" s="24"/>
      <c r="F100" s="152"/>
      <c r="G100" s="152"/>
      <c r="H100" s="154"/>
      <c r="I100" s="152"/>
      <c r="J100" s="155"/>
      <c r="K100" s="16"/>
      <c r="L100" s="16"/>
      <c r="M100" s="24"/>
      <c r="N100" s="25"/>
      <c r="O100" s="16"/>
      <c r="P100" s="16"/>
      <c r="Q100" s="24"/>
      <c r="R100" s="131" t="s">
        <v>149</v>
      </c>
      <c r="S100" s="40" t="s">
        <v>50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ht="13.5">
      <c r="A101" s="195"/>
      <c r="B101" s="25"/>
      <c r="C101" s="16"/>
      <c r="D101" s="16"/>
      <c r="E101" s="24"/>
      <c r="F101" s="152"/>
      <c r="G101" s="152"/>
      <c r="H101" s="154"/>
      <c r="I101" s="152"/>
      <c r="J101" s="155"/>
      <c r="K101" s="16"/>
      <c r="L101" s="16"/>
      <c r="M101" s="24"/>
      <c r="N101" s="25"/>
      <c r="O101" s="16"/>
      <c r="P101" s="16"/>
      <c r="Q101" s="24"/>
      <c r="R101" s="131" t="s">
        <v>149</v>
      </c>
      <c r="S101" s="40" t="s">
        <v>51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4"/>
      <c r="AI101" s="25"/>
      <c r="AJ101" s="16"/>
      <c r="AK101" s="16"/>
      <c r="AL101" s="24"/>
      <c r="AM101" s="16"/>
      <c r="AN101" s="16"/>
      <c r="AO101" s="157"/>
    </row>
    <row r="102" spans="1:41" ht="13.5">
      <c r="A102" s="195"/>
      <c r="B102" s="25"/>
      <c r="C102" s="16"/>
      <c r="D102" s="16"/>
      <c r="E102" s="24"/>
      <c r="F102" s="152"/>
      <c r="G102" s="152"/>
      <c r="H102" s="154"/>
      <c r="I102" s="152"/>
      <c r="J102" s="155"/>
      <c r="K102" s="16"/>
      <c r="L102" s="16"/>
      <c r="M102" s="24"/>
      <c r="N102" s="19"/>
      <c r="O102" s="20"/>
      <c r="P102" s="20"/>
      <c r="Q102" s="21"/>
      <c r="R102" s="54"/>
      <c r="S102" s="16" t="s">
        <v>84</v>
      </c>
      <c r="T102" s="1518"/>
      <c r="U102" s="1518"/>
      <c r="V102" s="1518"/>
      <c r="W102" s="1518"/>
      <c r="X102" s="1518"/>
      <c r="Y102" s="1518"/>
      <c r="Z102" s="1518"/>
      <c r="AA102" s="1518"/>
      <c r="AB102" s="1518"/>
      <c r="AC102" s="1518"/>
      <c r="AD102" s="1518"/>
      <c r="AE102" s="1518"/>
      <c r="AF102" s="1518"/>
      <c r="AG102" s="1518"/>
      <c r="AH102" s="24" t="s">
        <v>82</v>
      </c>
      <c r="AI102" s="25"/>
      <c r="AJ102" s="16"/>
      <c r="AK102" s="16"/>
      <c r="AL102" s="24"/>
      <c r="AM102" s="16"/>
      <c r="AN102" s="16"/>
      <c r="AO102" s="157"/>
    </row>
    <row r="103" spans="1:41" ht="13.5">
      <c r="A103" s="195"/>
      <c r="B103" s="25"/>
      <c r="C103" s="16"/>
      <c r="D103" s="16"/>
      <c r="E103" s="24"/>
      <c r="F103" s="152"/>
      <c r="G103" s="152"/>
      <c r="H103" s="154"/>
      <c r="I103" s="152"/>
      <c r="J103" s="155"/>
      <c r="K103" s="16"/>
      <c r="L103" s="16"/>
      <c r="M103" s="24"/>
      <c r="N103" s="19"/>
      <c r="O103" s="20"/>
      <c r="P103" s="20"/>
      <c r="Q103" s="21"/>
      <c r="R103" s="131" t="s">
        <v>149</v>
      </c>
      <c r="S103" s="1517" t="s">
        <v>105</v>
      </c>
      <c r="T103" s="1517"/>
      <c r="U103" s="1517"/>
      <c r="V103" s="1517"/>
      <c r="W103" s="1517"/>
      <c r="X103" s="1517"/>
      <c r="Y103" s="1517"/>
      <c r="Z103" s="1518"/>
      <c r="AA103" s="1518"/>
      <c r="AB103" s="1518"/>
      <c r="AC103" s="1518"/>
      <c r="AD103" s="1518"/>
      <c r="AE103" s="1518"/>
      <c r="AF103" s="1518"/>
      <c r="AG103" s="11" t="s">
        <v>25</v>
      </c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ht="13.5">
      <c r="A104" s="195"/>
      <c r="B104" s="25"/>
      <c r="C104" s="16"/>
      <c r="D104" s="16"/>
      <c r="E104" s="24"/>
      <c r="F104" s="152"/>
      <c r="G104" s="152"/>
      <c r="H104" s="154"/>
      <c r="I104" s="152"/>
      <c r="J104" s="155"/>
      <c r="K104" s="16"/>
      <c r="L104" s="16"/>
      <c r="M104" s="24"/>
      <c r="N104" s="19"/>
      <c r="O104" s="20"/>
      <c r="P104" s="20"/>
      <c r="Q104" s="21"/>
      <c r="R104" s="140" t="s">
        <v>149</v>
      </c>
      <c r="S104" s="121" t="s">
        <v>151</v>
      </c>
      <c r="T104" s="113"/>
      <c r="U104" s="113"/>
      <c r="V104" s="1519"/>
      <c r="W104" s="1519"/>
      <c r="X104" s="1519"/>
      <c r="Y104" s="1519"/>
      <c r="Z104" s="1519"/>
      <c r="AA104" s="1519"/>
      <c r="AB104" s="1519"/>
      <c r="AC104" s="1519"/>
      <c r="AD104" s="1519"/>
      <c r="AE104" s="1519"/>
      <c r="AF104" s="1519"/>
      <c r="AG104" s="1519"/>
      <c r="AH104" s="161" t="s">
        <v>82</v>
      </c>
      <c r="AI104" s="25"/>
      <c r="AJ104" s="16"/>
      <c r="AK104" s="16"/>
      <c r="AL104" s="24"/>
      <c r="AM104" s="16"/>
      <c r="AN104" s="16"/>
      <c r="AO104" s="157"/>
    </row>
    <row r="105" spans="1:41" ht="13.5">
      <c r="A105" s="195"/>
      <c r="B105" s="25"/>
      <c r="C105" s="16"/>
      <c r="D105" s="16"/>
      <c r="E105" s="24"/>
      <c r="F105" s="152"/>
      <c r="G105" s="152"/>
      <c r="H105" s="154"/>
      <c r="I105" s="152"/>
      <c r="J105" s="155"/>
      <c r="K105" s="16"/>
      <c r="L105" s="16"/>
      <c r="M105" s="24"/>
      <c r="N105" s="25"/>
      <c r="O105" s="16"/>
      <c r="P105" s="16"/>
      <c r="Q105" s="24"/>
      <c r="R105" s="16" t="s">
        <v>85</v>
      </c>
      <c r="S105" s="119" t="s">
        <v>52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25"/>
      <c r="AJ105" s="16"/>
      <c r="AK105" s="16"/>
      <c r="AL105" s="24"/>
      <c r="AM105" s="16"/>
      <c r="AN105" s="16"/>
      <c r="AO105" s="157"/>
    </row>
    <row r="106" spans="1:41" ht="13.5">
      <c r="A106" s="195"/>
      <c r="B106" s="25"/>
      <c r="C106" s="16"/>
      <c r="D106" s="16"/>
      <c r="E106" s="24"/>
      <c r="F106" s="152"/>
      <c r="G106" s="152"/>
      <c r="H106" s="154"/>
      <c r="I106" s="152"/>
      <c r="J106" s="155"/>
      <c r="K106" s="16"/>
      <c r="L106" s="16"/>
      <c r="M106" s="24"/>
      <c r="N106" s="25"/>
      <c r="O106" s="16"/>
      <c r="P106" s="16"/>
      <c r="Q106" s="24"/>
      <c r="R106" s="131" t="s">
        <v>149</v>
      </c>
      <c r="S106" s="40" t="s">
        <v>106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ht="13.5">
      <c r="A107" s="195"/>
      <c r="B107" s="25"/>
      <c r="C107" s="16"/>
      <c r="D107" s="16"/>
      <c r="E107" s="24"/>
      <c r="F107" s="152"/>
      <c r="G107" s="152"/>
      <c r="H107" s="154"/>
      <c r="I107" s="152"/>
      <c r="J107" s="155"/>
      <c r="K107" s="16"/>
      <c r="L107" s="16"/>
      <c r="M107" s="24"/>
      <c r="N107" s="25"/>
      <c r="O107" s="16"/>
      <c r="P107" s="16"/>
      <c r="Q107" s="24"/>
      <c r="R107" s="131" t="s">
        <v>149</v>
      </c>
      <c r="S107" s="40" t="s">
        <v>107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25"/>
      <c r="AJ107" s="16"/>
      <c r="AK107" s="16"/>
      <c r="AL107" s="24"/>
      <c r="AM107" s="16"/>
      <c r="AN107" s="16"/>
      <c r="AO107" s="157"/>
    </row>
    <row r="108" spans="1:41" ht="13.5">
      <c r="A108" s="195"/>
      <c r="B108" s="25"/>
      <c r="C108" s="16"/>
      <c r="D108" s="16"/>
      <c r="E108" s="24"/>
      <c r="F108" s="152"/>
      <c r="G108" s="152"/>
      <c r="H108" s="154"/>
      <c r="I108" s="152"/>
      <c r="J108" s="155"/>
      <c r="K108" s="16"/>
      <c r="L108" s="16"/>
      <c r="M108" s="24"/>
      <c r="N108" s="25"/>
      <c r="O108" s="16"/>
      <c r="P108" s="16"/>
      <c r="Q108" s="24"/>
      <c r="R108" s="131" t="s">
        <v>149</v>
      </c>
      <c r="S108" s="40" t="s">
        <v>108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25"/>
      <c r="AJ108" s="16"/>
      <c r="AK108" s="16"/>
      <c r="AL108" s="24"/>
      <c r="AM108" s="16"/>
      <c r="AN108" s="16"/>
      <c r="AO108" s="157"/>
    </row>
    <row r="109" spans="1:41" ht="13.5">
      <c r="A109" s="195"/>
      <c r="B109" s="25"/>
      <c r="C109" s="16"/>
      <c r="D109" s="16"/>
      <c r="E109" s="24"/>
      <c r="F109" s="152"/>
      <c r="G109" s="152"/>
      <c r="H109" s="154"/>
      <c r="I109" s="152"/>
      <c r="J109" s="155"/>
      <c r="K109" s="16"/>
      <c r="L109" s="16"/>
      <c r="M109" s="24"/>
      <c r="N109" s="25"/>
      <c r="O109" s="16"/>
      <c r="P109" s="16"/>
      <c r="Q109" s="24"/>
      <c r="R109" s="140" t="s">
        <v>149</v>
      </c>
      <c r="S109" s="121" t="s">
        <v>141</v>
      </c>
      <c r="T109" s="113"/>
      <c r="U109" s="113"/>
      <c r="V109" s="1519"/>
      <c r="W109" s="1519"/>
      <c r="X109" s="1519"/>
      <c r="Y109" s="1519"/>
      <c r="Z109" s="1519"/>
      <c r="AA109" s="1519"/>
      <c r="AB109" s="1519"/>
      <c r="AC109" s="1519"/>
      <c r="AD109" s="1519"/>
      <c r="AE109" s="1519"/>
      <c r="AF109" s="1519"/>
      <c r="AG109" s="1519"/>
      <c r="AH109" s="113" t="s">
        <v>82</v>
      </c>
      <c r="AI109" s="25"/>
      <c r="AJ109" s="16"/>
      <c r="AK109" s="16"/>
      <c r="AL109" s="24"/>
      <c r="AM109" s="16"/>
      <c r="AN109" s="16"/>
      <c r="AO109" s="157"/>
    </row>
    <row r="110" spans="1:41" ht="13.5">
      <c r="A110" s="158"/>
      <c r="B110" s="25"/>
      <c r="C110" s="16"/>
      <c r="D110" s="16"/>
      <c r="E110" s="24"/>
      <c r="F110" s="152"/>
      <c r="G110" s="152"/>
      <c r="H110" s="154"/>
      <c r="I110" s="152"/>
      <c r="J110" s="155"/>
      <c r="K110" s="16"/>
      <c r="L110" s="16"/>
      <c r="M110" s="24"/>
      <c r="N110" s="16"/>
      <c r="O110" s="16"/>
      <c r="P110" s="16"/>
      <c r="Q110" s="24"/>
      <c r="R110" s="16" t="s">
        <v>85</v>
      </c>
      <c r="S110" s="40" t="s">
        <v>123</v>
      </c>
      <c r="T110" s="16"/>
      <c r="U110" s="16"/>
      <c r="V110" s="11"/>
      <c r="W110" s="11"/>
      <c r="X110" s="11"/>
      <c r="Y110" s="1520"/>
      <c r="Z110" s="1520"/>
      <c r="AA110" s="1520"/>
      <c r="AB110" s="1520"/>
      <c r="AC110" s="1520"/>
      <c r="AD110" s="1520"/>
      <c r="AE110" s="1520"/>
      <c r="AF110" s="38" t="s">
        <v>124</v>
      </c>
      <c r="AG110" s="11"/>
      <c r="AH110" s="16"/>
      <c r="AI110" s="25"/>
      <c r="AJ110" s="16"/>
      <c r="AK110" s="16"/>
      <c r="AL110" s="24"/>
      <c r="AM110" s="16"/>
      <c r="AN110" s="16"/>
      <c r="AO110" s="157"/>
    </row>
    <row r="111" spans="1:41" ht="13.5">
      <c r="A111" s="158"/>
      <c r="B111" s="25"/>
      <c r="C111" s="16"/>
      <c r="D111" s="16"/>
      <c r="E111" s="24"/>
      <c r="F111" s="152"/>
      <c r="G111" s="152"/>
      <c r="H111" s="154"/>
      <c r="I111" s="152"/>
      <c r="J111" s="155"/>
      <c r="K111" s="16"/>
      <c r="L111" s="16"/>
      <c r="M111" s="24"/>
      <c r="N111" s="16"/>
      <c r="O111" s="16"/>
      <c r="P111" s="16"/>
      <c r="Q111" s="24"/>
      <c r="R111" s="16" t="s">
        <v>85</v>
      </c>
      <c r="S111" s="40" t="s">
        <v>125</v>
      </c>
      <c r="T111" s="16"/>
      <c r="U111" s="16"/>
      <c r="V111" s="11"/>
      <c r="W111" s="11"/>
      <c r="X111" s="11"/>
      <c r="Y111" s="1518"/>
      <c r="Z111" s="1518"/>
      <c r="AA111" s="1518"/>
      <c r="AB111" s="1518"/>
      <c r="AC111" s="1518"/>
      <c r="AD111" s="38" t="s">
        <v>126</v>
      </c>
      <c r="AE111" s="11"/>
      <c r="AF111" s="11"/>
      <c r="AG111" s="11"/>
      <c r="AH111" s="16"/>
      <c r="AI111" s="25"/>
      <c r="AJ111" s="16"/>
      <c r="AK111" s="16"/>
      <c r="AL111" s="24"/>
      <c r="AM111" s="16"/>
      <c r="AN111" s="16"/>
      <c r="AO111" s="157"/>
    </row>
    <row r="112" spans="1:41" ht="13.5">
      <c r="A112" s="158"/>
      <c r="B112" s="25"/>
      <c r="C112" s="16"/>
      <c r="D112" s="16"/>
      <c r="E112" s="24"/>
      <c r="F112" s="152"/>
      <c r="G112" s="152"/>
      <c r="H112" s="154"/>
      <c r="I112" s="152"/>
      <c r="J112" s="155"/>
      <c r="K112" s="16"/>
      <c r="L112" s="16"/>
      <c r="M112" s="24"/>
      <c r="N112" s="16"/>
      <c r="O112" s="16"/>
      <c r="P112" s="16"/>
      <c r="Q112" s="24"/>
      <c r="R112" s="16" t="s">
        <v>85</v>
      </c>
      <c r="S112" s="40" t="s">
        <v>127</v>
      </c>
      <c r="T112" s="16"/>
      <c r="U112" s="16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6"/>
      <c r="AI112" s="25"/>
      <c r="AJ112" s="16"/>
      <c r="AK112" s="16"/>
      <c r="AL112" s="24"/>
      <c r="AM112" s="16"/>
      <c r="AN112" s="16"/>
      <c r="AO112" s="157"/>
    </row>
    <row r="113" spans="1:41" ht="13.5">
      <c r="A113" s="168"/>
      <c r="B113" s="175"/>
      <c r="C113" s="68"/>
      <c r="D113" s="68"/>
      <c r="E113" s="177"/>
      <c r="F113" s="169"/>
      <c r="G113" s="68"/>
      <c r="H113" s="175"/>
      <c r="I113" s="68"/>
      <c r="J113" s="177"/>
      <c r="K113" s="68"/>
      <c r="L113" s="68"/>
      <c r="M113" s="177"/>
      <c r="N113" s="16"/>
      <c r="O113" s="16"/>
      <c r="P113" s="16"/>
      <c r="Q113" s="24"/>
      <c r="R113" s="40"/>
      <c r="S113" s="40"/>
      <c r="T113" s="16"/>
      <c r="U113" s="16"/>
      <c r="V113" s="11"/>
      <c r="W113" s="11" t="s">
        <v>84</v>
      </c>
      <c r="X113" s="11"/>
      <c r="Y113" s="1518"/>
      <c r="Z113" s="1518"/>
      <c r="AA113" s="1518"/>
      <c r="AB113" s="1518"/>
      <c r="AC113" s="1518"/>
      <c r="AD113" s="38" t="s">
        <v>128</v>
      </c>
      <c r="AE113" s="11"/>
      <c r="AF113" s="11"/>
      <c r="AG113" s="11"/>
      <c r="AH113" s="16"/>
      <c r="AI113" s="179"/>
      <c r="AJ113" s="68"/>
      <c r="AK113" s="68"/>
      <c r="AL113" s="177"/>
      <c r="AM113" s="169"/>
      <c r="AN113" s="68"/>
      <c r="AO113" s="167"/>
    </row>
    <row r="114" spans="1:41" ht="13.5">
      <c r="A114" s="168"/>
      <c r="B114" s="175"/>
      <c r="C114" s="68"/>
      <c r="D114" s="68"/>
      <c r="E114" s="177"/>
      <c r="F114" s="169"/>
      <c r="G114" s="68"/>
      <c r="H114" s="175"/>
      <c r="I114" s="68"/>
      <c r="J114" s="177"/>
      <c r="K114" s="68"/>
      <c r="L114" s="68"/>
      <c r="M114" s="177"/>
      <c r="N114" s="16"/>
      <c r="O114" s="16"/>
      <c r="P114" s="16"/>
      <c r="Q114" s="24"/>
      <c r="R114" s="16" t="s">
        <v>85</v>
      </c>
      <c r="S114" s="40" t="s">
        <v>129</v>
      </c>
      <c r="T114" s="16"/>
      <c r="U114" s="16"/>
      <c r="V114" s="11"/>
      <c r="W114" s="11"/>
      <c r="X114" s="11"/>
      <c r="Y114" s="11" t="s">
        <v>84</v>
      </c>
      <c r="Z114" s="1518"/>
      <c r="AA114" s="1518"/>
      <c r="AB114" s="1518"/>
      <c r="AC114" s="1518"/>
      <c r="AD114" s="1518"/>
      <c r="AE114" s="1518"/>
      <c r="AF114" s="1518"/>
      <c r="AG114" s="11" t="s">
        <v>130</v>
      </c>
      <c r="AH114" s="16" t="s">
        <v>82</v>
      </c>
      <c r="AI114" s="179"/>
      <c r="AJ114" s="68"/>
      <c r="AK114" s="68"/>
      <c r="AL114" s="177"/>
      <c r="AM114" s="169"/>
      <c r="AN114" s="68"/>
      <c r="AO114" s="167"/>
    </row>
    <row r="115" spans="1:41" ht="13.5">
      <c r="A115" s="168"/>
      <c r="B115" s="175"/>
      <c r="C115" s="68"/>
      <c r="D115" s="68"/>
      <c r="E115" s="177"/>
      <c r="F115" s="169"/>
      <c r="G115" s="68"/>
      <c r="H115" s="175"/>
      <c r="I115" s="68"/>
      <c r="J115" s="177"/>
      <c r="K115" s="68"/>
      <c r="L115" s="68"/>
      <c r="M115" s="177"/>
      <c r="N115" s="16"/>
      <c r="O115" s="16"/>
      <c r="P115" s="16"/>
      <c r="Q115" s="24"/>
      <c r="R115" s="16" t="s">
        <v>85</v>
      </c>
      <c r="S115" s="1517" t="s">
        <v>32</v>
      </c>
      <c r="T115" s="1517"/>
      <c r="U115" s="1517"/>
      <c r="V115" s="1517"/>
      <c r="W115" s="1517"/>
      <c r="X115" s="1517"/>
      <c r="Y115" s="1517"/>
      <c r="Z115" s="1517"/>
      <c r="AA115" s="1517"/>
      <c r="AB115" s="1517"/>
      <c r="AC115" s="1517"/>
      <c r="AD115" s="1517"/>
      <c r="AE115" s="1518"/>
      <c r="AF115" s="1518"/>
      <c r="AG115" s="11" t="s">
        <v>131</v>
      </c>
      <c r="AH115" s="16" t="s">
        <v>82</v>
      </c>
      <c r="AI115" s="179"/>
      <c r="AJ115" s="68"/>
      <c r="AK115" s="68"/>
      <c r="AL115" s="177"/>
      <c r="AM115" s="169"/>
      <c r="AN115" s="68"/>
      <c r="AO115" s="167"/>
    </row>
    <row r="116" spans="1:41" ht="14.25" thickBot="1">
      <c r="A116" s="170"/>
      <c r="B116" s="176"/>
      <c r="C116" s="171"/>
      <c r="D116" s="171"/>
      <c r="E116" s="178"/>
      <c r="F116" s="172"/>
      <c r="G116" s="171"/>
      <c r="H116" s="176"/>
      <c r="I116" s="171"/>
      <c r="J116" s="178"/>
      <c r="K116" s="171"/>
      <c r="L116" s="171"/>
      <c r="M116" s="178"/>
      <c r="N116" s="15"/>
      <c r="O116" s="15"/>
      <c r="P116" s="15"/>
      <c r="Q116" s="106"/>
      <c r="R116" s="15" t="s">
        <v>85</v>
      </c>
      <c r="S116" s="57" t="s">
        <v>132</v>
      </c>
      <c r="T116" s="15"/>
      <c r="U116" s="15"/>
      <c r="V116" s="108"/>
      <c r="W116" s="108" t="s">
        <v>84</v>
      </c>
      <c r="X116" s="1538"/>
      <c r="Y116" s="1538"/>
      <c r="Z116" s="1538"/>
      <c r="AA116" s="1538"/>
      <c r="AB116" s="108" t="s">
        <v>46</v>
      </c>
      <c r="AC116" s="108" t="s">
        <v>82</v>
      </c>
      <c r="AD116" s="108"/>
      <c r="AE116" s="108"/>
      <c r="AF116" s="108"/>
      <c r="AG116" s="108"/>
      <c r="AH116" s="15"/>
      <c r="AI116" s="180"/>
      <c r="AJ116" s="171"/>
      <c r="AK116" s="171"/>
      <c r="AL116" s="178"/>
      <c r="AM116" s="172"/>
      <c r="AN116" s="171"/>
      <c r="AO116" s="173"/>
    </row>
    <row r="117" ht="13.5">
      <c r="AO117" s="30" t="s">
        <v>109</v>
      </c>
    </row>
    <row r="120" spans="1:41" s="215" customFormat="1" ht="16.5" customHeight="1" thickBot="1">
      <c r="A120" s="226" t="s">
        <v>36</v>
      </c>
      <c r="B120" s="48"/>
      <c r="C120" s="7"/>
      <c r="D120" s="7"/>
      <c r="E120" s="7"/>
      <c r="F120" s="197"/>
      <c r="G120" s="7"/>
      <c r="H120" s="7"/>
      <c r="I120" s="7"/>
      <c r="J120" s="201" t="s">
        <v>372</v>
      </c>
      <c r="K120" s="20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80" t="s">
        <v>856</v>
      </c>
      <c r="Y120" s="1537">
        <f>Y2</f>
        <v>0</v>
      </c>
      <c r="Z120" s="1537"/>
      <c r="AA120" s="7" t="s">
        <v>857</v>
      </c>
      <c r="AB120" s="7"/>
      <c r="AC120" s="7"/>
      <c r="AD120" s="7"/>
      <c r="AE120" s="7"/>
      <c r="AF120" s="7" t="s">
        <v>168</v>
      </c>
      <c r="AG120" s="7"/>
      <c r="AH120" s="7"/>
      <c r="AI120" s="197"/>
      <c r="AJ120" s="7"/>
      <c r="AK120" s="7"/>
      <c r="AL120" s="7"/>
      <c r="AM120" s="197"/>
      <c r="AN120" s="7"/>
      <c r="AO120" s="7"/>
    </row>
    <row r="121" spans="1:41" s="7" customFormat="1" ht="14.25" customHeight="1">
      <c r="A121" s="6"/>
      <c r="B121" s="1555" t="s">
        <v>309</v>
      </c>
      <c r="C121" s="1556"/>
      <c r="D121" s="1556"/>
      <c r="E121" s="1557"/>
      <c r="F121" s="1140" t="s">
        <v>167</v>
      </c>
      <c r="G121" s="1142"/>
      <c r="H121" s="1140" t="s">
        <v>310</v>
      </c>
      <c r="I121" s="1141"/>
      <c r="J121" s="1142"/>
      <c r="K121" s="1555" t="s">
        <v>387</v>
      </c>
      <c r="L121" s="1556"/>
      <c r="M121" s="1557"/>
      <c r="N121" s="1561" t="s">
        <v>275</v>
      </c>
      <c r="O121" s="1562"/>
      <c r="P121" s="1562"/>
      <c r="Q121" s="1562"/>
      <c r="R121" s="1562"/>
      <c r="S121" s="1562"/>
      <c r="T121" s="1562"/>
      <c r="U121" s="1562"/>
      <c r="V121" s="1562"/>
      <c r="W121" s="1562"/>
      <c r="X121" s="1562"/>
      <c r="Y121" s="1562"/>
      <c r="Z121" s="1562"/>
      <c r="AA121" s="1562"/>
      <c r="AB121" s="1562"/>
      <c r="AC121" s="1562"/>
      <c r="AD121" s="1562"/>
      <c r="AE121" s="1562"/>
      <c r="AF121" s="1562"/>
      <c r="AG121" s="1562"/>
      <c r="AH121" s="1562"/>
      <c r="AI121" s="1562"/>
      <c r="AJ121" s="1562"/>
      <c r="AK121" s="1562"/>
      <c r="AL121" s="1563"/>
      <c r="AM121" s="1550" t="s">
        <v>273</v>
      </c>
      <c r="AN121" s="1551"/>
      <c r="AO121" s="1564"/>
    </row>
    <row r="122" spans="1:41" s="7" customFormat="1" ht="14.25" customHeight="1" thickBot="1">
      <c r="A122" s="8"/>
      <c r="B122" s="1558"/>
      <c r="C122" s="1559"/>
      <c r="D122" s="1559"/>
      <c r="E122" s="1560"/>
      <c r="F122" s="1143"/>
      <c r="G122" s="1145"/>
      <c r="H122" s="1143"/>
      <c r="I122" s="1144"/>
      <c r="J122" s="1145"/>
      <c r="K122" s="1558"/>
      <c r="L122" s="1559"/>
      <c r="M122" s="1560"/>
      <c r="N122" s="1565" t="s">
        <v>171</v>
      </c>
      <c r="O122" s="1566"/>
      <c r="P122" s="1566"/>
      <c r="Q122" s="1567"/>
      <c r="R122" s="1565" t="s">
        <v>172</v>
      </c>
      <c r="S122" s="1566"/>
      <c r="T122" s="1566"/>
      <c r="U122" s="1566"/>
      <c r="V122" s="1566"/>
      <c r="W122" s="1566"/>
      <c r="X122" s="1566"/>
      <c r="Y122" s="1566"/>
      <c r="Z122" s="1566"/>
      <c r="AA122" s="1566"/>
      <c r="AB122" s="1566"/>
      <c r="AC122" s="1566"/>
      <c r="AD122" s="1566"/>
      <c r="AE122" s="1566"/>
      <c r="AF122" s="1566"/>
      <c r="AG122" s="1566"/>
      <c r="AH122" s="1567"/>
      <c r="AI122" s="1565" t="s">
        <v>173</v>
      </c>
      <c r="AJ122" s="1566"/>
      <c r="AK122" s="1566"/>
      <c r="AL122" s="1567"/>
      <c r="AM122" s="1568" t="s">
        <v>274</v>
      </c>
      <c r="AN122" s="1569"/>
      <c r="AO122" s="1570"/>
    </row>
    <row r="123" spans="1:41" ht="13.5" customHeight="1">
      <c r="A123" s="1548" t="s">
        <v>33</v>
      </c>
      <c r="B123" s="147" t="s">
        <v>54</v>
      </c>
      <c r="C123" s="79"/>
      <c r="D123" s="79"/>
      <c r="E123" s="148"/>
      <c r="F123" s="1333" t="s">
        <v>406</v>
      </c>
      <c r="G123" s="1334"/>
      <c r="H123" s="674"/>
      <c r="I123" s="42"/>
      <c r="J123" s="675"/>
      <c r="K123" s="1550" t="s">
        <v>390</v>
      </c>
      <c r="L123" s="1551"/>
      <c r="M123" s="1552"/>
      <c r="N123" s="1550" t="s">
        <v>408</v>
      </c>
      <c r="O123" s="1551"/>
      <c r="P123" s="1551"/>
      <c r="Q123" s="1552"/>
      <c r="R123" s="153" t="s">
        <v>61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38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ht="13.5" customHeight="1">
      <c r="A124" s="1549"/>
      <c r="B124" s="1541" t="s">
        <v>55</v>
      </c>
      <c r="C124" s="1542"/>
      <c r="D124" s="1542"/>
      <c r="E124" s="1543"/>
      <c r="F124" s="131" t="s">
        <v>149</v>
      </c>
      <c r="G124" s="24">
        <v>5</v>
      </c>
      <c r="H124" s="602" t="s">
        <v>149</v>
      </c>
      <c r="I124" s="272" t="s">
        <v>422</v>
      </c>
      <c r="J124" s="312"/>
      <c r="K124" s="1328" t="s">
        <v>389</v>
      </c>
      <c r="L124" s="1329"/>
      <c r="M124" s="1330"/>
      <c r="N124" s="1328" t="s">
        <v>409</v>
      </c>
      <c r="O124" s="1329"/>
      <c r="P124" s="1329"/>
      <c r="Q124" s="1330"/>
      <c r="R124" s="140" t="s">
        <v>149</v>
      </c>
      <c r="S124" s="121" t="s">
        <v>62</v>
      </c>
      <c r="T124" s="113"/>
      <c r="U124" s="113"/>
      <c r="V124" s="133" t="s">
        <v>149</v>
      </c>
      <c r="W124" s="121" t="s">
        <v>63</v>
      </c>
      <c r="X124" s="91"/>
      <c r="Y124" s="91"/>
      <c r="Z124" s="133" t="s">
        <v>149</v>
      </c>
      <c r="AA124" s="121" t="s">
        <v>64</v>
      </c>
      <c r="AB124" s="91"/>
      <c r="AC124" s="91"/>
      <c r="AD124" s="133" t="s">
        <v>149</v>
      </c>
      <c r="AE124" s="121" t="s">
        <v>178</v>
      </c>
      <c r="AF124" s="113"/>
      <c r="AG124" s="113"/>
      <c r="AH124" s="161"/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ht="13.5">
      <c r="A125" s="1549"/>
      <c r="B125" s="1541" t="s">
        <v>223</v>
      </c>
      <c r="C125" s="1542"/>
      <c r="D125" s="1542"/>
      <c r="E125" s="1543"/>
      <c r="F125" s="131" t="s">
        <v>149</v>
      </c>
      <c r="G125" s="24">
        <v>4</v>
      </c>
      <c r="H125" s="602" t="s">
        <v>149</v>
      </c>
      <c r="I125" s="272" t="s">
        <v>423</v>
      </c>
      <c r="J125" s="312"/>
      <c r="K125" s="16"/>
      <c r="L125" s="16"/>
      <c r="M125" s="16"/>
      <c r="N125" s="25"/>
      <c r="O125" s="16"/>
      <c r="P125" s="16"/>
      <c r="Q125" s="24"/>
      <c r="R125" s="40" t="s">
        <v>65</v>
      </c>
      <c r="S125" s="16"/>
      <c r="T125" s="16"/>
      <c r="U125" s="16"/>
      <c r="V125" s="16"/>
      <c r="W125" s="16"/>
      <c r="X125" s="11"/>
      <c r="Y125" s="11"/>
      <c r="Z125" s="11"/>
      <c r="AA125" s="11"/>
      <c r="AB125" s="11"/>
      <c r="AC125" s="11"/>
      <c r="AD125" s="16"/>
      <c r="AE125" s="16"/>
      <c r="AF125" s="16"/>
      <c r="AG125" s="16"/>
      <c r="AH125" s="16"/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ht="13.5">
      <c r="A126" s="1549"/>
      <c r="B126" s="101"/>
      <c r="C126" s="87"/>
      <c r="D126" s="87"/>
      <c r="E126" s="88"/>
      <c r="F126" s="131" t="s">
        <v>149</v>
      </c>
      <c r="G126" s="24">
        <v>3</v>
      </c>
      <c r="H126" s="602" t="s">
        <v>149</v>
      </c>
      <c r="I126" s="272" t="s">
        <v>221</v>
      </c>
      <c r="J126" s="312"/>
      <c r="K126" s="16"/>
      <c r="L126" s="16"/>
      <c r="M126" s="16"/>
      <c r="N126" s="25"/>
      <c r="O126" s="16"/>
      <c r="P126" s="16"/>
      <c r="Q126" s="24"/>
      <c r="R126" s="131" t="s">
        <v>149</v>
      </c>
      <c r="S126" s="40" t="s">
        <v>62</v>
      </c>
      <c r="T126" s="16"/>
      <c r="U126" s="16"/>
      <c r="V126" s="136" t="s">
        <v>149</v>
      </c>
      <c r="W126" s="40" t="s">
        <v>63</v>
      </c>
      <c r="X126" s="11"/>
      <c r="Y126" s="11"/>
      <c r="Z126" s="136" t="s">
        <v>149</v>
      </c>
      <c r="AA126" s="40" t="s">
        <v>64</v>
      </c>
      <c r="AB126" s="11"/>
      <c r="AC126" s="11"/>
      <c r="AD126" s="136" t="s">
        <v>149</v>
      </c>
      <c r="AE126" s="40" t="s">
        <v>178</v>
      </c>
      <c r="AF126" s="16"/>
      <c r="AG126" s="16"/>
      <c r="AH126" s="16"/>
      <c r="AI126" s="131" t="s">
        <v>149</v>
      </c>
      <c r="AJ126" s="40" t="s">
        <v>187</v>
      </c>
      <c r="AK126" s="16"/>
      <c r="AL126" s="24"/>
      <c r="AM126" s="16"/>
      <c r="AN126" s="16"/>
      <c r="AO126" s="157"/>
    </row>
    <row r="127" spans="1:41" ht="13.5">
      <c r="A127" s="1549"/>
      <c r="B127" s="80"/>
      <c r="C127" s="81"/>
      <c r="D127" s="81"/>
      <c r="E127" s="78"/>
      <c r="F127" s="131" t="s">
        <v>149</v>
      </c>
      <c r="G127" s="24">
        <v>2</v>
      </c>
      <c r="H127" s="602" t="s">
        <v>149</v>
      </c>
      <c r="I127" s="272" t="s">
        <v>424</v>
      </c>
      <c r="J127" s="312"/>
      <c r="K127" s="16"/>
      <c r="L127" s="16"/>
      <c r="M127" s="16"/>
      <c r="N127" s="25"/>
      <c r="O127" s="16"/>
      <c r="P127" s="16"/>
      <c r="Q127" s="24"/>
      <c r="R127" s="181" t="s">
        <v>66</v>
      </c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82"/>
      <c r="AI127" s="131" t="s">
        <v>149</v>
      </c>
      <c r="AJ127" s="1517" t="s">
        <v>4</v>
      </c>
      <c r="AK127" s="1546"/>
      <c r="AL127" s="1547"/>
      <c r="AM127" s="16"/>
      <c r="AN127" s="16"/>
      <c r="AO127" s="157"/>
    </row>
    <row r="128" spans="1:41" ht="13.5">
      <c r="A128" s="1549"/>
      <c r="B128" s="80"/>
      <c r="C128" s="81"/>
      <c r="D128" s="81"/>
      <c r="E128" s="78"/>
      <c r="F128" s="131" t="s">
        <v>149</v>
      </c>
      <c r="G128" s="24">
        <v>1</v>
      </c>
      <c r="H128" s="310"/>
      <c r="I128" s="311"/>
      <c r="J128" s="312"/>
      <c r="K128" s="25"/>
      <c r="L128" s="16"/>
      <c r="M128" s="24"/>
      <c r="R128" s="55" t="s">
        <v>67</v>
      </c>
      <c r="S128" s="11"/>
      <c r="T128" s="1518"/>
      <c r="U128" s="1518"/>
      <c r="V128" s="1518"/>
      <c r="W128" s="1518"/>
      <c r="X128" s="1518"/>
      <c r="Y128" s="1518"/>
      <c r="Z128" s="38" t="s">
        <v>68</v>
      </c>
      <c r="AA128" s="11"/>
      <c r="AB128" s="11"/>
      <c r="AC128" s="1518"/>
      <c r="AD128" s="1518"/>
      <c r="AE128" s="1518"/>
      <c r="AF128" s="1518"/>
      <c r="AG128" s="1518"/>
      <c r="AH128" s="56" t="s">
        <v>82</v>
      </c>
      <c r="AI128" s="378" t="s">
        <v>149</v>
      </c>
      <c r="AJ128" s="1093"/>
      <c r="AK128" s="1093"/>
      <c r="AL128" s="1094"/>
      <c r="AM128" s="16"/>
      <c r="AN128" s="16"/>
      <c r="AO128" s="157"/>
    </row>
    <row r="129" spans="1:41" ht="13.5">
      <c r="A129" s="1549"/>
      <c r="B129" s="80"/>
      <c r="C129" s="81"/>
      <c r="D129" s="81"/>
      <c r="E129" s="78"/>
      <c r="F129" s="175"/>
      <c r="G129" s="177"/>
      <c r="H129" s="310"/>
      <c r="I129" s="311"/>
      <c r="J129" s="312"/>
      <c r="K129" s="16"/>
      <c r="L129" s="16"/>
      <c r="M129" s="16"/>
      <c r="N129" s="1521" t="s">
        <v>410</v>
      </c>
      <c r="O129" s="1522"/>
      <c r="P129" s="1522"/>
      <c r="Q129" s="1523"/>
      <c r="R129" s="181" t="s">
        <v>69</v>
      </c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82"/>
      <c r="AI129" s="25"/>
      <c r="AJ129" s="16"/>
      <c r="AK129" s="16"/>
      <c r="AL129" s="24"/>
      <c r="AM129" s="16"/>
      <c r="AN129" s="16"/>
      <c r="AO129" s="157"/>
    </row>
    <row r="130" spans="1:41" ht="13.5">
      <c r="A130" s="1549"/>
      <c r="B130" s="80"/>
      <c r="C130" s="107"/>
      <c r="D130" s="107"/>
      <c r="E130" s="92"/>
      <c r="F130" s="1539" t="s">
        <v>407</v>
      </c>
      <c r="G130" s="1540"/>
      <c r="H130" s="25"/>
      <c r="I130" s="16"/>
      <c r="J130" s="24"/>
      <c r="K130" s="16"/>
      <c r="L130" s="16"/>
      <c r="M130" s="16"/>
      <c r="N130" s="1524"/>
      <c r="O130" s="1525"/>
      <c r="P130" s="1525"/>
      <c r="Q130" s="1526"/>
      <c r="R130" s="131" t="s">
        <v>149</v>
      </c>
      <c r="S130" s="38" t="s">
        <v>70</v>
      </c>
      <c r="T130" s="11"/>
      <c r="U130" s="11"/>
      <c r="V130" s="11"/>
      <c r="W130" s="68"/>
      <c r="X130" s="136" t="s">
        <v>149</v>
      </c>
      <c r="Y130" s="38" t="s">
        <v>71</v>
      </c>
      <c r="Z130" s="11"/>
      <c r="AA130" s="11"/>
      <c r="AB130" s="11"/>
      <c r="AC130" s="68"/>
      <c r="AD130" s="136" t="s">
        <v>149</v>
      </c>
      <c r="AE130" s="38" t="s">
        <v>72</v>
      </c>
      <c r="AF130" s="11"/>
      <c r="AG130" s="11"/>
      <c r="AH130" s="56"/>
      <c r="AI130" s="25"/>
      <c r="AJ130" s="16"/>
      <c r="AK130" s="16"/>
      <c r="AL130" s="24"/>
      <c r="AM130" s="16"/>
      <c r="AN130" s="16"/>
      <c r="AO130" s="157"/>
    </row>
    <row r="131" spans="1:41" ht="13.5">
      <c r="A131" s="1549"/>
      <c r="B131" s="80"/>
      <c r="C131" s="107"/>
      <c r="D131" s="107"/>
      <c r="E131" s="92"/>
      <c r="F131" s="131" t="s">
        <v>149</v>
      </c>
      <c r="G131" s="16">
        <v>5</v>
      </c>
      <c r="H131" s="25"/>
      <c r="I131" s="16"/>
      <c r="J131" s="24"/>
      <c r="K131" s="16"/>
      <c r="L131" s="16"/>
      <c r="M131" s="16"/>
      <c r="N131" s="29"/>
      <c r="O131" s="26"/>
      <c r="P131" s="26"/>
      <c r="Q131" s="23"/>
      <c r="R131" s="131" t="s">
        <v>149</v>
      </c>
      <c r="S131" s="38" t="s">
        <v>73</v>
      </c>
      <c r="T131" s="11"/>
      <c r="U131" s="11"/>
      <c r="V131" s="11"/>
      <c r="W131" s="11"/>
      <c r="X131" s="136" t="s">
        <v>149</v>
      </c>
      <c r="Y131" s="38" t="s">
        <v>74</v>
      </c>
      <c r="Z131" s="11"/>
      <c r="AA131" s="11"/>
      <c r="AB131" s="11"/>
      <c r="AC131" s="11"/>
      <c r="AD131" s="136" t="s">
        <v>149</v>
      </c>
      <c r="AE131" s="38" t="s">
        <v>178</v>
      </c>
      <c r="AF131" s="11"/>
      <c r="AG131" s="11"/>
      <c r="AH131" s="56"/>
      <c r="AI131" s="25"/>
      <c r="AK131" s="16"/>
      <c r="AL131" s="24"/>
      <c r="AM131" s="16"/>
      <c r="AN131" s="16"/>
      <c r="AO131" s="157"/>
    </row>
    <row r="132" spans="1:41" ht="13.5">
      <c r="A132" s="1549"/>
      <c r="B132" s="80"/>
      <c r="C132" s="107"/>
      <c r="D132" s="107"/>
      <c r="E132" s="92"/>
      <c r="F132" s="131" t="s">
        <v>149</v>
      </c>
      <c r="G132" s="16">
        <v>4</v>
      </c>
      <c r="H132" s="25"/>
      <c r="I132" s="16"/>
      <c r="J132" s="24"/>
      <c r="K132" s="16"/>
      <c r="L132" s="16"/>
      <c r="M132" s="16"/>
      <c r="N132" s="25"/>
      <c r="O132" s="16"/>
      <c r="P132" s="16"/>
      <c r="Q132" s="24"/>
      <c r="R132" s="55" t="s">
        <v>75</v>
      </c>
      <c r="S132" s="11"/>
      <c r="T132" s="1518"/>
      <c r="U132" s="1518"/>
      <c r="V132" s="1518"/>
      <c r="W132" s="1518"/>
      <c r="X132" s="1518"/>
      <c r="Y132" s="1518"/>
      <c r="Z132" s="1518"/>
      <c r="AA132" s="1518"/>
      <c r="AB132" s="1518"/>
      <c r="AC132" s="1518"/>
      <c r="AD132" s="1518"/>
      <c r="AE132" s="1518"/>
      <c r="AF132" s="1518"/>
      <c r="AG132" s="1518"/>
      <c r="AH132" s="56" t="s">
        <v>82</v>
      </c>
      <c r="AI132" s="25"/>
      <c r="AJ132" s="16"/>
      <c r="AK132" s="16"/>
      <c r="AL132" s="24"/>
      <c r="AM132" s="16"/>
      <c r="AN132" s="16"/>
      <c r="AO132" s="157"/>
    </row>
    <row r="133" spans="1:41" ht="13.5">
      <c r="A133" s="1549"/>
      <c r="B133" s="80"/>
      <c r="C133" s="107"/>
      <c r="D133" s="107"/>
      <c r="E133" s="92"/>
      <c r="F133" s="131" t="s">
        <v>149</v>
      </c>
      <c r="G133" s="16">
        <v>3</v>
      </c>
      <c r="H133" s="25"/>
      <c r="I133" s="16"/>
      <c r="J133" s="24"/>
      <c r="K133" s="16"/>
      <c r="L133" s="16"/>
      <c r="M133" s="24"/>
      <c r="N133" s="68"/>
      <c r="O133" s="68"/>
      <c r="P133" s="68"/>
      <c r="Q133" s="68"/>
      <c r="R133" s="181" t="s">
        <v>56</v>
      </c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82"/>
      <c r="AI133" s="16"/>
      <c r="AJ133" s="16"/>
      <c r="AK133" s="16"/>
      <c r="AL133" s="24"/>
      <c r="AM133" s="16"/>
      <c r="AN133" s="16"/>
      <c r="AO133" s="157"/>
    </row>
    <row r="134" spans="1:41" ht="13.5">
      <c r="A134" s="1549"/>
      <c r="B134" s="80"/>
      <c r="C134" s="107"/>
      <c r="D134" s="107"/>
      <c r="E134" s="92"/>
      <c r="F134" s="131" t="s">
        <v>149</v>
      </c>
      <c r="G134" s="16">
        <v>2</v>
      </c>
      <c r="H134" s="25"/>
      <c r="I134" s="16"/>
      <c r="J134" s="24"/>
      <c r="K134" s="16"/>
      <c r="L134" s="16"/>
      <c r="M134" s="24"/>
      <c r="N134" s="68"/>
      <c r="O134" s="68"/>
      <c r="P134" s="68"/>
      <c r="Q134" s="68"/>
      <c r="R134" s="131" t="s">
        <v>149</v>
      </c>
      <c r="S134" s="38" t="s">
        <v>70</v>
      </c>
      <c r="T134" s="11"/>
      <c r="U134" s="11"/>
      <c r="V134" s="11"/>
      <c r="W134" s="68"/>
      <c r="X134" s="136" t="s">
        <v>149</v>
      </c>
      <c r="Y134" s="38" t="s">
        <v>71</v>
      </c>
      <c r="Z134" s="11"/>
      <c r="AA134" s="11"/>
      <c r="AB134" s="11"/>
      <c r="AC134" s="68"/>
      <c r="AD134" s="136" t="s">
        <v>149</v>
      </c>
      <c r="AE134" s="38" t="s">
        <v>72</v>
      </c>
      <c r="AF134" s="11"/>
      <c r="AG134" s="11"/>
      <c r="AH134" s="56"/>
      <c r="AI134" s="16"/>
      <c r="AJ134" s="16"/>
      <c r="AK134" s="16"/>
      <c r="AL134" s="24"/>
      <c r="AM134" s="16"/>
      <c r="AN134" s="16"/>
      <c r="AO134" s="157"/>
    </row>
    <row r="135" spans="1:41" ht="13.5">
      <c r="A135" s="1549"/>
      <c r="B135" s="80"/>
      <c r="C135" s="107"/>
      <c r="D135" s="107"/>
      <c r="E135" s="92"/>
      <c r="F135" s="131" t="s">
        <v>149</v>
      </c>
      <c r="G135" s="16">
        <v>1</v>
      </c>
      <c r="H135" s="25"/>
      <c r="I135" s="16"/>
      <c r="J135" s="24"/>
      <c r="K135" s="16"/>
      <c r="L135" s="16"/>
      <c r="M135" s="24"/>
      <c r="N135" s="68"/>
      <c r="O135" s="68"/>
      <c r="P135" s="68"/>
      <c r="Q135" s="68"/>
      <c r="R135" s="131" t="s">
        <v>149</v>
      </c>
      <c r="S135" s="38" t="s">
        <v>73</v>
      </c>
      <c r="T135" s="11"/>
      <c r="U135" s="11"/>
      <c r="V135" s="11"/>
      <c r="W135" s="11"/>
      <c r="X135" s="136" t="s">
        <v>149</v>
      </c>
      <c r="Y135" s="38" t="s">
        <v>74</v>
      </c>
      <c r="Z135" s="11"/>
      <c r="AA135" s="11"/>
      <c r="AB135" s="11"/>
      <c r="AC135" s="11"/>
      <c r="AD135" s="136" t="s">
        <v>149</v>
      </c>
      <c r="AE135" s="38" t="s">
        <v>178</v>
      </c>
      <c r="AF135" s="11"/>
      <c r="AG135" s="11"/>
      <c r="AH135" s="56"/>
      <c r="AI135" s="16"/>
      <c r="AJ135" s="16"/>
      <c r="AK135" s="16"/>
      <c r="AL135" s="24"/>
      <c r="AM135" s="16"/>
      <c r="AN135" s="16"/>
      <c r="AO135" s="157"/>
    </row>
    <row r="136" spans="1:41" ht="13.5">
      <c r="A136" s="1549"/>
      <c r="B136" s="80"/>
      <c r="C136" s="107"/>
      <c r="D136" s="107"/>
      <c r="E136" s="92"/>
      <c r="F136" s="132"/>
      <c r="G136" s="17"/>
      <c r="H136" s="33"/>
      <c r="I136" s="17"/>
      <c r="J136" s="52"/>
      <c r="K136" s="17"/>
      <c r="L136" s="17"/>
      <c r="M136" s="52"/>
      <c r="N136" s="188"/>
      <c r="O136" s="188"/>
      <c r="P136" s="188"/>
      <c r="Q136" s="188"/>
      <c r="R136" s="61" t="s">
        <v>75</v>
      </c>
      <c r="S136" s="22"/>
      <c r="T136" s="1529"/>
      <c r="U136" s="1529"/>
      <c r="V136" s="1529"/>
      <c r="W136" s="1529"/>
      <c r="X136" s="1529"/>
      <c r="Y136" s="1529"/>
      <c r="Z136" s="1529"/>
      <c r="AA136" s="1529"/>
      <c r="AB136" s="1529"/>
      <c r="AC136" s="1529"/>
      <c r="AD136" s="1529"/>
      <c r="AE136" s="1529"/>
      <c r="AF136" s="1529"/>
      <c r="AG136" s="1529"/>
      <c r="AH136" s="56" t="s">
        <v>82</v>
      </c>
      <c r="AI136" s="16"/>
      <c r="AJ136" s="16"/>
      <c r="AK136" s="16"/>
      <c r="AL136" s="24"/>
      <c r="AM136" s="16"/>
      <c r="AN136" s="16"/>
      <c r="AO136" s="157"/>
    </row>
    <row r="137" spans="1:41" ht="13.5" customHeight="1">
      <c r="A137" s="1549"/>
      <c r="B137" s="80"/>
      <c r="C137" s="107"/>
      <c r="D137" s="107"/>
      <c r="E137" s="92"/>
      <c r="F137" s="1553" t="s">
        <v>406</v>
      </c>
      <c r="G137" s="1554"/>
      <c r="H137" s="695"/>
      <c r="I137" s="698"/>
      <c r="J137" s="696"/>
      <c r="K137" s="1319" t="s">
        <v>388</v>
      </c>
      <c r="L137" s="1319"/>
      <c r="M137" s="1320"/>
      <c r="N137" s="1318" t="s">
        <v>408</v>
      </c>
      <c r="O137" s="1319"/>
      <c r="P137" s="1319"/>
      <c r="Q137" s="1320"/>
      <c r="R137" s="54" t="s">
        <v>61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42"/>
      <c r="AI137" s="25"/>
      <c r="AJ137" s="16"/>
      <c r="AK137" s="16"/>
      <c r="AL137" s="24"/>
      <c r="AM137" s="31" t="s">
        <v>234</v>
      </c>
      <c r="AN137" s="32" t="s">
        <v>176</v>
      </c>
      <c r="AO137" s="76"/>
    </row>
    <row r="138" spans="1:41" ht="13.5" customHeight="1">
      <c r="A138" s="1549"/>
      <c r="B138" s="101"/>
      <c r="C138" s="87"/>
      <c r="D138" s="87"/>
      <c r="E138" s="88"/>
      <c r="F138" s="131" t="s">
        <v>149</v>
      </c>
      <c r="G138" s="16">
        <v>5</v>
      </c>
      <c r="H138" s="25"/>
      <c r="I138" s="16"/>
      <c r="J138" s="24"/>
      <c r="K138" s="1329" t="s">
        <v>389</v>
      </c>
      <c r="L138" s="1329"/>
      <c r="M138" s="1330"/>
      <c r="N138" s="1328" t="s">
        <v>409</v>
      </c>
      <c r="O138" s="1329"/>
      <c r="P138" s="1329"/>
      <c r="Q138" s="1330"/>
      <c r="R138" s="140" t="s">
        <v>149</v>
      </c>
      <c r="S138" s="121" t="s">
        <v>62</v>
      </c>
      <c r="T138" s="113"/>
      <c r="U138" s="113"/>
      <c r="V138" s="133" t="s">
        <v>149</v>
      </c>
      <c r="W138" s="121" t="s">
        <v>63</v>
      </c>
      <c r="X138" s="91"/>
      <c r="Y138" s="91"/>
      <c r="Z138" s="133" t="s">
        <v>149</v>
      </c>
      <c r="AA138" s="121" t="s">
        <v>64</v>
      </c>
      <c r="AB138" s="91"/>
      <c r="AC138" s="91"/>
      <c r="AD138" s="133" t="s">
        <v>149</v>
      </c>
      <c r="AE138" s="121" t="s">
        <v>178</v>
      </c>
      <c r="AF138" s="113"/>
      <c r="AG138" s="113"/>
      <c r="AH138" s="161"/>
      <c r="AI138" s="25"/>
      <c r="AJ138" s="16"/>
      <c r="AK138" s="16"/>
      <c r="AL138" s="24"/>
      <c r="AM138" s="25" t="s">
        <v>234</v>
      </c>
      <c r="AN138" s="26" t="s">
        <v>177</v>
      </c>
      <c r="AO138" s="27"/>
    </row>
    <row r="139" spans="1:41" ht="13.5" customHeight="1">
      <c r="A139" s="1549"/>
      <c r="B139" s="101" t="s">
        <v>112</v>
      </c>
      <c r="C139" s="87"/>
      <c r="D139" s="87"/>
      <c r="E139" s="88"/>
      <c r="F139" s="131" t="s">
        <v>149</v>
      </c>
      <c r="G139" s="16">
        <v>4</v>
      </c>
      <c r="H139" s="25"/>
      <c r="I139" s="16"/>
      <c r="J139" s="24"/>
      <c r="K139" s="16"/>
      <c r="L139" s="16"/>
      <c r="M139" s="16"/>
      <c r="N139" s="25"/>
      <c r="O139" s="16"/>
      <c r="P139" s="16"/>
      <c r="Q139" s="24"/>
      <c r="R139" s="40" t="s">
        <v>65</v>
      </c>
      <c r="S139" s="16"/>
      <c r="T139" s="16"/>
      <c r="U139" s="16"/>
      <c r="V139" s="16"/>
      <c r="W139" s="16"/>
      <c r="X139" s="11"/>
      <c r="Y139" s="11"/>
      <c r="Z139" s="11"/>
      <c r="AA139" s="11"/>
      <c r="AB139" s="11"/>
      <c r="AC139" s="11"/>
      <c r="AD139" s="16"/>
      <c r="AE139" s="16"/>
      <c r="AF139" s="16"/>
      <c r="AG139" s="16"/>
      <c r="AH139" s="16"/>
      <c r="AI139" s="25"/>
      <c r="AJ139" s="16"/>
      <c r="AK139" s="16"/>
      <c r="AL139" s="24"/>
      <c r="AM139" s="16"/>
      <c r="AN139" s="16"/>
      <c r="AO139" s="157"/>
    </row>
    <row r="140" spans="1:41" ht="13.5" customHeight="1">
      <c r="A140" s="1549"/>
      <c r="B140" s="156" t="s">
        <v>149</v>
      </c>
      <c r="C140" s="103" t="s">
        <v>190</v>
      </c>
      <c r="D140" s="87"/>
      <c r="E140" s="88"/>
      <c r="F140" s="131" t="s">
        <v>149</v>
      </c>
      <c r="G140" s="16">
        <v>3</v>
      </c>
      <c r="H140" s="25"/>
      <c r="I140" s="16"/>
      <c r="J140" s="24"/>
      <c r="K140" s="16"/>
      <c r="L140" s="16"/>
      <c r="M140" s="16"/>
      <c r="N140" s="25"/>
      <c r="O140" s="16"/>
      <c r="P140" s="16"/>
      <c r="Q140" s="24"/>
      <c r="R140" s="131" t="s">
        <v>149</v>
      </c>
      <c r="S140" s="40" t="s">
        <v>62</v>
      </c>
      <c r="T140" s="16"/>
      <c r="U140" s="16"/>
      <c r="V140" s="136" t="s">
        <v>149</v>
      </c>
      <c r="W140" s="40" t="s">
        <v>63</v>
      </c>
      <c r="X140" s="11"/>
      <c r="Y140" s="11"/>
      <c r="Z140" s="136" t="s">
        <v>149</v>
      </c>
      <c r="AA140" s="40" t="s">
        <v>64</v>
      </c>
      <c r="AB140" s="11"/>
      <c r="AC140" s="11"/>
      <c r="AD140" s="136" t="s">
        <v>149</v>
      </c>
      <c r="AE140" s="40" t="s">
        <v>178</v>
      </c>
      <c r="AF140" s="16"/>
      <c r="AG140" s="16"/>
      <c r="AH140" s="16"/>
      <c r="AI140" s="25"/>
      <c r="AJ140" s="16"/>
      <c r="AK140" s="16"/>
      <c r="AL140" s="24"/>
      <c r="AM140" s="16"/>
      <c r="AN140" s="16"/>
      <c r="AO140" s="157"/>
    </row>
    <row r="141" spans="1:41" ht="13.5" customHeight="1">
      <c r="A141" s="1549"/>
      <c r="B141" s="25"/>
      <c r="C141" s="103"/>
      <c r="D141" s="87"/>
      <c r="E141" s="88"/>
      <c r="F141" s="131" t="s">
        <v>149</v>
      </c>
      <c r="G141" s="16">
        <v>2</v>
      </c>
      <c r="H141" s="25"/>
      <c r="I141" s="16"/>
      <c r="J141" s="24"/>
      <c r="K141" s="16"/>
      <c r="L141" s="16"/>
      <c r="M141" s="16"/>
      <c r="N141" s="25"/>
      <c r="O141" s="16"/>
      <c r="P141" s="16"/>
      <c r="Q141" s="24"/>
      <c r="AI141" s="25"/>
      <c r="AJ141" s="16"/>
      <c r="AK141" s="16"/>
      <c r="AL141" s="24"/>
      <c r="AM141" s="16"/>
      <c r="AN141" s="16"/>
      <c r="AO141" s="157"/>
    </row>
    <row r="142" spans="1:41" ht="13.5">
      <c r="A142" s="158"/>
      <c r="B142" s="25"/>
      <c r="C142" s="16"/>
      <c r="D142" s="16"/>
      <c r="E142" s="24"/>
      <c r="F142" s="131" t="s">
        <v>149</v>
      </c>
      <c r="G142" s="16">
        <v>1</v>
      </c>
      <c r="H142" s="25"/>
      <c r="I142" s="16"/>
      <c r="J142" s="24"/>
      <c r="K142" s="16"/>
      <c r="L142" s="16"/>
      <c r="M142" s="16"/>
      <c r="N142" s="25"/>
      <c r="O142" s="16"/>
      <c r="P142" s="16"/>
      <c r="Q142" s="24"/>
      <c r="R142" s="181" t="s">
        <v>66</v>
      </c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82"/>
      <c r="AI142" s="25"/>
      <c r="AJ142" s="16"/>
      <c r="AK142" s="16"/>
      <c r="AL142" s="24"/>
      <c r="AM142" s="16"/>
      <c r="AN142" s="16"/>
      <c r="AO142" s="157"/>
    </row>
    <row r="143" spans="1:41" ht="13.5">
      <c r="A143" s="158"/>
      <c r="B143" s="25"/>
      <c r="C143" s="16"/>
      <c r="D143" s="16"/>
      <c r="E143" s="24"/>
      <c r="F143" s="66"/>
      <c r="H143" s="175"/>
      <c r="I143" s="68"/>
      <c r="J143" s="177"/>
      <c r="K143" s="16"/>
      <c r="L143" s="16"/>
      <c r="M143" s="24"/>
      <c r="R143" s="55" t="s">
        <v>67</v>
      </c>
      <c r="S143" s="11"/>
      <c r="T143" s="1518"/>
      <c r="U143" s="1518"/>
      <c r="V143" s="1518"/>
      <c r="W143" s="1518"/>
      <c r="X143" s="1518"/>
      <c r="Y143" s="1518"/>
      <c r="Z143" s="38" t="s">
        <v>68</v>
      </c>
      <c r="AA143" s="11"/>
      <c r="AB143" s="11"/>
      <c r="AC143" s="1518"/>
      <c r="AD143" s="1518"/>
      <c r="AE143" s="1518"/>
      <c r="AF143" s="1518"/>
      <c r="AG143" s="1518"/>
      <c r="AH143" s="56" t="s">
        <v>82</v>
      </c>
      <c r="AI143" s="25"/>
      <c r="AJ143" s="16"/>
      <c r="AK143" s="16"/>
      <c r="AL143" s="24"/>
      <c r="AM143" s="16"/>
      <c r="AN143" s="16"/>
      <c r="AO143" s="157"/>
    </row>
    <row r="144" spans="1:41" ht="13.5" customHeight="1">
      <c r="A144" s="158"/>
      <c r="B144" s="101" t="s">
        <v>60</v>
      </c>
      <c r="C144" s="87"/>
      <c r="D144" s="87"/>
      <c r="E144" s="88"/>
      <c r="F144" s="1539" t="s">
        <v>407</v>
      </c>
      <c r="G144" s="1540"/>
      <c r="H144" s="693"/>
      <c r="I144" s="697"/>
      <c r="J144" s="694"/>
      <c r="K144" s="16"/>
      <c r="L144" s="16"/>
      <c r="M144" s="24"/>
      <c r="R144" s="183"/>
      <c r="AI144" s="25"/>
      <c r="AJ144" s="16"/>
      <c r="AK144" s="16"/>
      <c r="AL144" s="24"/>
      <c r="AM144" s="16"/>
      <c r="AN144" s="16"/>
      <c r="AO144" s="157"/>
    </row>
    <row r="145" spans="1:41" ht="13.5" customHeight="1">
      <c r="A145" s="158"/>
      <c r="B145" s="156" t="s">
        <v>149</v>
      </c>
      <c r="C145" s="103" t="s">
        <v>190</v>
      </c>
      <c r="D145" s="87"/>
      <c r="E145" s="88"/>
      <c r="F145" s="131" t="s">
        <v>149</v>
      </c>
      <c r="G145" s="16">
        <v>5</v>
      </c>
      <c r="H145" s="25"/>
      <c r="I145" s="16"/>
      <c r="J145" s="24"/>
      <c r="K145" s="16"/>
      <c r="L145" s="16"/>
      <c r="M145" s="16"/>
      <c r="N145" s="1521" t="s">
        <v>410</v>
      </c>
      <c r="O145" s="1522"/>
      <c r="P145" s="1522"/>
      <c r="Q145" s="1523"/>
      <c r="R145" s="181" t="s">
        <v>69</v>
      </c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82"/>
      <c r="AI145" s="25"/>
      <c r="AJ145" s="16"/>
      <c r="AK145" s="16"/>
      <c r="AL145" s="24"/>
      <c r="AM145" s="16"/>
      <c r="AN145" s="16"/>
      <c r="AO145" s="157"/>
    </row>
    <row r="146" spans="1:41" ht="13.5" customHeight="1">
      <c r="A146" s="158"/>
      <c r="B146" s="25"/>
      <c r="C146" s="16"/>
      <c r="D146" s="16"/>
      <c r="E146" s="24"/>
      <c r="F146" s="131" t="s">
        <v>149</v>
      </c>
      <c r="G146" s="16">
        <v>4</v>
      </c>
      <c r="H146" s="25"/>
      <c r="I146" s="16"/>
      <c r="J146" s="24"/>
      <c r="K146" s="16"/>
      <c r="L146" s="16"/>
      <c r="M146" s="16"/>
      <c r="N146" s="1524"/>
      <c r="O146" s="1525"/>
      <c r="P146" s="1525"/>
      <c r="Q146" s="1526"/>
      <c r="R146" s="131" t="s">
        <v>149</v>
      </c>
      <c r="S146" s="38" t="s">
        <v>70</v>
      </c>
      <c r="T146" s="11"/>
      <c r="U146" s="11"/>
      <c r="V146" s="11"/>
      <c r="W146" s="68"/>
      <c r="X146" s="136" t="s">
        <v>149</v>
      </c>
      <c r="Y146" s="38" t="s">
        <v>71</v>
      </c>
      <c r="Z146" s="11"/>
      <c r="AA146" s="11"/>
      <c r="AB146" s="11"/>
      <c r="AC146" s="68"/>
      <c r="AD146" s="136" t="s">
        <v>149</v>
      </c>
      <c r="AE146" s="38" t="s">
        <v>72</v>
      </c>
      <c r="AF146" s="11"/>
      <c r="AG146" s="11"/>
      <c r="AH146" s="56"/>
      <c r="AI146" s="25"/>
      <c r="AJ146" s="16"/>
      <c r="AK146" s="16"/>
      <c r="AL146" s="24"/>
      <c r="AM146" s="16"/>
      <c r="AN146" s="16"/>
      <c r="AO146" s="157"/>
    </row>
    <row r="147" spans="1:41" ht="13.5">
      <c r="A147" s="158"/>
      <c r="B147" s="25"/>
      <c r="C147" s="16"/>
      <c r="D147" s="16"/>
      <c r="E147" s="24"/>
      <c r="F147" s="131" t="s">
        <v>149</v>
      </c>
      <c r="G147" s="16">
        <v>3</v>
      </c>
      <c r="H147" s="25"/>
      <c r="I147" s="16"/>
      <c r="J147" s="24"/>
      <c r="K147" s="16"/>
      <c r="L147" s="16"/>
      <c r="M147" s="16"/>
      <c r="N147" s="29"/>
      <c r="O147" s="26"/>
      <c r="P147" s="26"/>
      <c r="Q147" s="23"/>
      <c r="R147" s="131" t="s">
        <v>149</v>
      </c>
      <c r="S147" s="38" t="s">
        <v>73</v>
      </c>
      <c r="T147" s="11"/>
      <c r="U147" s="11"/>
      <c r="V147" s="11"/>
      <c r="W147" s="11"/>
      <c r="X147" s="136" t="s">
        <v>149</v>
      </c>
      <c r="Y147" s="38" t="s">
        <v>74</v>
      </c>
      <c r="Z147" s="11"/>
      <c r="AA147" s="11"/>
      <c r="AB147" s="11"/>
      <c r="AC147" s="11"/>
      <c r="AD147" s="136" t="s">
        <v>149</v>
      </c>
      <c r="AE147" s="38" t="s">
        <v>178</v>
      </c>
      <c r="AF147" s="11"/>
      <c r="AG147" s="11"/>
      <c r="AH147" s="56"/>
      <c r="AI147" s="25"/>
      <c r="AJ147" s="16"/>
      <c r="AK147" s="16"/>
      <c r="AL147" s="24"/>
      <c r="AM147" s="16"/>
      <c r="AN147" s="16"/>
      <c r="AO147" s="157"/>
    </row>
    <row r="148" spans="1:41" ht="13.5">
      <c r="A148" s="158"/>
      <c r="B148" s="25"/>
      <c r="C148" s="16"/>
      <c r="D148" s="16"/>
      <c r="E148" s="24"/>
      <c r="F148" s="131" t="s">
        <v>149</v>
      </c>
      <c r="G148" s="16">
        <v>2</v>
      </c>
      <c r="H148" s="25"/>
      <c r="I148" s="16"/>
      <c r="J148" s="24"/>
      <c r="K148" s="16"/>
      <c r="L148" s="16"/>
      <c r="M148" s="16"/>
      <c r="N148" s="25"/>
      <c r="O148" s="16"/>
      <c r="P148" s="16"/>
      <c r="Q148" s="24"/>
      <c r="R148" s="55" t="s">
        <v>75</v>
      </c>
      <c r="S148" s="11"/>
      <c r="T148" s="1518"/>
      <c r="U148" s="1518"/>
      <c r="V148" s="1518"/>
      <c r="W148" s="1518"/>
      <c r="X148" s="1518"/>
      <c r="Y148" s="1518"/>
      <c r="Z148" s="1518"/>
      <c r="AA148" s="1518"/>
      <c r="AB148" s="1518"/>
      <c r="AC148" s="1518"/>
      <c r="AD148" s="1518"/>
      <c r="AE148" s="1518"/>
      <c r="AF148" s="1518"/>
      <c r="AG148" s="1518"/>
      <c r="AH148" s="56" t="s">
        <v>82</v>
      </c>
      <c r="AI148" s="25"/>
      <c r="AJ148" s="16"/>
      <c r="AK148" s="16"/>
      <c r="AL148" s="24"/>
      <c r="AM148" s="16"/>
      <c r="AN148" s="16"/>
      <c r="AO148" s="157"/>
    </row>
    <row r="149" spans="1:41" ht="13.5">
      <c r="A149" s="158"/>
      <c r="B149" s="25"/>
      <c r="C149" s="16"/>
      <c r="D149" s="16"/>
      <c r="E149" s="24"/>
      <c r="F149" s="131" t="s">
        <v>149</v>
      </c>
      <c r="G149" s="16">
        <v>1</v>
      </c>
      <c r="H149" s="25"/>
      <c r="I149" s="16"/>
      <c r="J149" s="24"/>
      <c r="K149" s="16"/>
      <c r="L149" s="16"/>
      <c r="M149" s="24"/>
      <c r="N149" s="68"/>
      <c r="O149" s="68"/>
      <c r="P149" s="68"/>
      <c r="Q149" s="68"/>
      <c r="R149" s="175"/>
      <c r="S149" s="68"/>
      <c r="T149" s="1518"/>
      <c r="U149" s="1518"/>
      <c r="V149" s="1518"/>
      <c r="W149" s="1518"/>
      <c r="X149" s="1518"/>
      <c r="Y149" s="1518"/>
      <c r="Z149" s="1518"/>
      <c r="AA149" s="1518"/>
      <c r="AB149" s="1518"/>
      <c r="AC149" s="1518"/>
      <c r="AD149" s="1518"/>
      <c r="AE149" s="1518"/>
      <c r="AF149" s="1518"/>
      <c r="AG149" s="1518"/>
      <c r="AH149" s="177"/>
      <c r="AI149" s="25"/>
      <c r="AJ149" s="16"/>
      <c r="AK149" s="16"/>
      <c r="AL149" s="24"/>
      <c r="AM149" s="16"/>
      <c r="AN149" s="16"/>
      <c r="AO149" s="157"/>
    </row>
    <row r="150" spans="1:41" ht="13.5">
      <c r="A150" s="158"/>
      <c r="B150" s="25"/>
      <c r="C150" s="16"/>
      <c r="D150" s="16"/>
      <c r="E150" s="24"/>
      <c r="F150" s="68"/>
      <c r="G150" s="68"/>
      <c r="H150" s="175"/>
      <c r="I150" s="68"/>
      <c r="J150" s="177"/>
      <c r="K150" s="16"/>
      <c r="L150" s="16"/>
      <c r="M150" s="24"/>
      <c r="N150" s="35"/>
      <c r="O150" s="10"/>
      <c r="P150" s="10"/>
      <c r="Q150" s="51"/>
      <c r="R150" s="181" t="s">
        <v>56</v>
      </c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82"/>
      <c r="AI150" s="25"/>
      <c r="AJ150" s="16"/>
      <c r="AK150" s="16"/>
      <c r="AL150" s="24"/>
      <c r="AM150" s="16"/>
      <c r="AN150" s="16"/>
      <c r="AO150" s="157"/>
    </row>
    <row r="151" spans="1:41" ht="13.5">
      <c r="A151" s="158"/>
      <c r="B151" s="25"/>
      <c r="C151" s="16"/>
      <c r="D151" s="16"/>
      <c r="E151" s="24"/>
      <c r="F151" s="68"/>
      <c r="G151" s="68"/>
      <c r="H151" s="175"/>
      <c r="I151" s="68"/>
      <c r="J151" s="177"/>
      <c r="K151" s="16"/>
      <c r="L151" s="16"/>
      <c r="M151" s="24"/>
      <c r="N151" s="35"/>
      <c r="O151" s="10"/>
      <c r="P151" s="10"/>
      <c r="Q151" s="51"/>
      <c r="R151" s="131" t="s">
        <v>149</v>
      </c>
      <c r="S151" s="38" t="s">
        <v>70</v>
      </c>
      <c r="T151" s="11"/>
      <c r="U151" s="11"/>
      <c r="V151" s="11"/>
      <c r="W151" s="68"/>
      <c r="X151" s="136" t="s">
        <v>149</v>
      </c>
      <c r="Y151" s="38" t="s">
        <v>71</v>
      </c>
      <c r="Z151" s="11"/>
      <c r="AA151" s="11"/>
      <c r="AB151" s="11"/>
      <c r="AC151" s="68"/>
      <c r="AD151" s="136" t="s">
        <v>149</v>
      </c>
      <c r="AE151" s="38" t="s">
        <v>72</v>
      </c>
      <c r="AF151" s="11"/>
      <c r="AG151" s="11"/>
      <c r="AH151" s="56"/>
      <c r="AI151" s="25"/>
      <c r="AJ151" s="16"/>
      <c r="AK151" s="16"/>
      <c r="AL151" s="24"/>
      <c r="AM151" s="16"/>
      <c r="AN151" s="16"/>
      <c r="AO151" s="157"/>
    </row>
    <row r="152" spans="1:41" ht="13.5">
      <c r="A152" s="158"/>
      <c r="B152" s="25"/>
      <c r="C152" s="16"/>
      <c r="D152" s="16"/>
      <c r="E152" s="24"/>
      <c r="F152" s="152"/>
      <c r="G152" s="152"/>
      <c r="H152" s="154"/>
      <c r="I152" s="152"/>
      <c r="J152" s="155"/>
      <c r="K152" s="16"/>
      <c r="L152" s="16"/>
      <c r="M152" s="24"/>
      <c r="N152" s="35"/>
      <c r="O152" s="10"/>
      <c r="P152" s="10"/>
      <c r="Q152" s="51"/>
      <c r="R152" s="131" t="s">
        <v>149</v>
      </c>
      <c r="S152" s="38" t="s">
        <v>73</v>
      </c>
      <c r="T152" s="11"/>
      <c r="U152" s="11"/>
      <c r="V152" s="11"/>
      <c r="W152" s="11"/>
      <c r="X152" s="136" t="s">
        <v>149</v>
      </c>
      <c r="Y152" s="38" t="s">
        <v>74</v>
      </c>
      <c r="Z152" s="11"/>
      <c r="AA152" s="11"/>
      <c r="AB152" s="11"/>
      <c r="AC152" s="11"/>
      <c r="AD152" s="136" t="s">
        <v>149</v>
      </c>
      <c r="AE152" s="38" t="s">
        <v>178</v>
      </c>
      <c r="AF152" s="11"/>
      <c r="AG152" s="11"/>
      <c r="AH152" s="56"/>
      <c r="AI152" s="25"/>
      <c r="AJ152" s="16"/>
      <c r="AK152" s="16"/>
      <c r="AL152" s="24"/>
      <c r="AM152" s="16"/>
      <c r="AN152" s="16"/>
      <c r="AO152" s="157"/>
    </row>
    <row r="153" spans="1:41" ht="13.5">
      <c r="A153" s="158"/>
      <c r="B153" s="25"/>
      <c r="C153" s="16"/>
      <c r="D153" s="16"/>
      <c r="E153" s="24"/>
      <c r="F153" s="152"/>
      <c r="G153" s="152"/>
      <c r="H153" s="154"/>
      <c r="I153" s="152"/>
      <c r="J153" s="155"/>
      <c r="K153" s="16"/>
      <c r="L153" s="16"/>
      <c r="M153" s="24"/>
      <c r="N153" s="46"/>
      <c r="O153" s="11"/>
      <c r="P153" s="11"/>
      <c r="Q153" s="56"/>
      <c r="R153" s="55" t="s">
        <v>75</v>
      </c>
      <c r="S153" s="11"/>
      <c r="T153" s="1518"/>
      <c r="U153" s="1518"/>
      <c r="V153" s="1518"/>
      <c r="W153" s="1518"/>
      <c r="X153" s="1518"/>
      <c r="Y153" s="1518"/>
      <c r="Z153" s="1518"/>
      <c r="AA153" s="1518"/>
      <c r="AB153" s="1518"/>
      <c r="AC153" s="1518"/>
      <c r="AD153" s="1518"/>
      <c r="AE153" s="1518"/>
      <c r="AF153" s="1518"/>
      <c r="AG153" s="1518"/>
      <c r="AH153" s="56" t="s">
        <v>82</v>
      </c>
      <c r="AI153" s="25"/>
      <c r="AJ153" s="16"/>
      <c r="AK153" s="16"/>
      <c r="AL153" s="24"/>
      <c r="AM153" s="16"/>
      <c r="AN153" s="16"/>
      <c r="AO153" s="157"/>
    </row>
    <row r="154" spans="1:41" ht="13.5">
      <c r="A154" s="158"/>
      <c r="B154" s="33"/>
      <c r="C154" s="17"/>
      <c r="D154" s="17"/>
      <c r="E154" s="52"/>
      <c r="F154" s="186"/>
      <c r="G154" s="186"/>
      <c r="H154" s="701"/>
      <c r="I154" s="186"/>
      <c r="J154" s="702"/>
      <c r="K154" s="17"/>
      <c r="L154" s="17"/>
      <c r="M154" s="52"/>
      <c r="N154" s="47"/>
      <c r="O154" s="22"/>
      <c r="P154" s="22"/>
      <c r="Q154" s="63"/>
      <c r="R154" s="187"/>
      <c r="S154" s="188"/>
      <c r="T154" s="1529"/>
      <c r="U154" s="1529"/>
      <c r="V154" s="1529"/>
      <c r="W154" s="1529"/>
      <c r="X154" s="1529"/>
      <c r="Y154" s="1529"/>
      <c r="Z154" s="1529"/>
      <c r="AA154" s="1529"/>
      <c r="AB154" s="1529"/>
      <c r="AC154" s="1529"/>
      <c r="AD154" s="1529"/>
      <c r="AE154" s="1529"/>
      <c r="AF154" s="1529"/>
      <c r="AG154" s="1529"/>
      <c r="AH154" s="189"/>
      <c r="AI154" s="33"/>
      <c r="AJ154" s="17"/>
      <c r="AK154" s="17"/>
      <c r="AL154" s="52"/>
      <c r="AM154" s="17"/>
      <c r="AN154" s="17"/>
      <c r="AO154" s="190"/>
    </row>
    <row r="155" spans="1:41" ht="13.5" customHeight="1">
      <c r="A155" s="158"/>
      <c r="B155" s="93" t="s">
        <v>57</v>
      </c>
      <c r="C155" s="87"/>
      <c r="D155" s="87"/>
      <c r="E155" s="88"/>
      <c r="F155" s="1544" t="s">
        <v>406</v>
      </c>
      <c r="G155" s="1545"/>
      <c r="H155" s="692"/>
      <c r="I155" s="699"/>
      <c r="J155" s="703"/>
      <c r="K155" s="1531" t="s">
        <v>407</v>
      </c>
      <c r="L155" s="1532"/>
      <c r="M155" s="1533" t="s">
        <v>395</v>
      </c>
      <c r="N155" s="1534"/>
      <c r="O155" s="1534"/>
      <c r="P155" s="1534"/>
      <c r="Q155" s="1535"/>
      <c r="R155" s="181" t="s">
        <v>34</v>
      </c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56"/>
      <c r="AI155" s="131" t="s">
        <v>149</v>
      </c>
      <c r="AJ155" s="40" t="s">
        <v>218</v>
      </c>
      <c r="AK155" s="16"/>
      <c r="AL155" s="24"/>
      <c r="AM155" s="25" t="s">
        <v>234</v>
      </c>
      <c r="AN155" s="26" t="s">
        <v>176</v>
      </c>
      <c r="AO155" s="27"/>
    </row>
    <row r="156" spans="1:41" ht="13.5" customHeight="1">
      <c r="A156" s="158"/>
      <c r="B156" s="1541" t="s">
        <v>55</v>
      </c>
      <c r="C156" s="1542"/>
      <c r="D156" s="1542"/>
      <c r="E156" s="1543"/>
      <c r="F156" s="1536" t="s">
        <v>392</v>
      </c>
      <c r="G156" s="1527"/>
      <c r="H156" s="690"/>
      <c r="I156" s="700"/>
      <c r="J156" s="691"/>
      <c r="K156" s="1527" t="s">
        <v>392</v>
      </c>
      <c r="L156" s="1528"/>
      <c r="M156" s="1321"/>
      <c r="N156" s="1322"/>
      <c r="O156" s="1322"/>
      <c r="P156" s="1322"/>
      <c r="Q156" s="1324"/>
      <c r="R156" s="131" t="s">
        <v>149</v>
      </c>
      <c r="S156" s="38" t="s">
        <v>70</v>
      </c>
      <c r="T156" s="11"/>
      <c r="U156" s="11"/>
      <c r="V156" s="11"/>
      <c r="W156" s="68"/>
      <c r="X156" s="136" t="s">
        <v>149</v>
      </c>
      <c r="Y156" s="38" t="s">
        <v>71</v>
      </c>
      <c r="Z156" s="11"/>
      <c r="AA156" s="11"/>
      <c r="AB156" s="11"/>
      <c r="AC156" s="68"/>
      <c r="AD156" s="136" t="s">
        <v>149</v>
      </c>
      <c r="AE156" s="38" t="s">
        <v>72</v>
      </c>
      <c r="AF156" s="11"/>
      <c r="AG156" s="11"/>
      <c r="AH156" s="56"/>
      <c r="AI156" s="131" t="s">
        <v>149</v>
      </c>
      <c r="AJ156" s="40" t="s">
        <v>146</v>
      </c>
      <c r="AK156" s="16"/>
      <c r="AL156" s="24"/>
      <c r="AM156" s="25" t="s">
        <v>234</v>
      </c>
      <c r="AN156" s="26" t="s">
        <v>177</v>
      </c>
      <c r="AO156" s="27"/>
    </row>
    <row r="157" spans="1:41" ht="13.5" customHeight="1">
      <c r="A157" s="158"/>
      <c r="B157" s="1541" t="s">
        <v>58</v>
      </c>
      <c r="C157" s="1542"/>
      <c r="D157" s="1542"/>
      <c r="E157" s="1543"/>
      <c r="F157" s="131" t="s">
        <v>149</v>
      </c>
      <c r="G157" s="16">
        <v>30</v>
      </c>
      <c r="H157" s="25"/>
      <c r="I157" s="16"/>
      <c r="J157" s="24"/>
      <c r="K157" s="136" t="s">
        <v>149</v>
      </c>
      <c r="L157" s="24">
        <v>30</v>
      </c>
      <c r="M157" s="1321"/>
      <c r="N157" s="1322"/>
      <c r="O157" s="1322"/>
      <c r="P157" s="1322"/>
      <c r="Q157" s="1324"/>
      <c r="R157" s="131" t="s">
        <v>149</v>
      </c>
      <c r="S157" s="38" t="s">
        <v>73</v>
      </c>
      <c r="T157" s="11"/>
      <c r="U157" s="11"/>
      <c r="V157" s="11"/>
      <c r="W157" s="11"/>
      <c r="X157" s="136" t="s">
        <v>149</v>
      </c>
      <c r="Y157" s="38" t="s">
        <v>74</v>
      </c>
      <c r="Z157" s="11"/>
      <c r="AA157" s="11"/>
      <c r="AB157" s="11"/>
      <c r="AC157" s="11"/>
      <c r="AD157" s="136" t="s">
        <v>149</v>
      </c>
      <c r="AE157" s="38" t="s">
        <v>178</v>
      </c>
      <c r="AF157" s="11"/>
      <c r="AG157" s="11"/>
      <c r="AH157" s="56"/>
      <c r="AI157" s="131" t="s">
        <v>149</v>
      </c>
      <c r="AJ157" s="40" t="s">
        <v>35</v>
      </c>
      <c r="AK157" s="16"/>
      <c r="AL157" s="24"/>
      <c r="AM157" s="25"/>
      <c r="AN157" s="26"/>
      <c r="AO157" s="27"/>
    </row>
    <row r="158" spans="1:41" ht="13.5" customHeight="1">
      <c r="A158" s="158"/>
      <c r="B158" s="1541" t="s">
        <v>59</v>
      </c>
      <c r="C158" s="1542"/>
      <c r="D158" s="1542"/>
      <c r="E158" s="1543"/>
      <c r="F158" s="131" t="s">
        <v>149</v>
      </c>
      <c r="G158" s="16">
        <v>25</v>
      </c>
      <c r="H158" s="25"/>
      <c r="I158" s="16"/>
      <c r="J158" s="24"/>
      <c r="K158" s="136" t="s">
        <v>149</v>
      </c>
      <c r="L158" s="24">
        <v>25</v>
      </c>
      <c r="M158" s="29"/>
      <c r="N158" s="26"/>
      <c r="O158" s="26"/>
      <c r="P158" s="26"/>
      <c r="Q158" s="23"/>
      <c r="R158" s="55" t="s">
        <v>75</v>
      </c>
      <c r="S158" s="11"/>
      <c r="T158" s="1518"/>
      <c r="U158" s="1518"/>
      <c r="V158" s="1518"/>
      <c r="W158" s="1518"/>
      <c r="X158" s="1518"/>
      <c r="Y158" s="1518"/>
      <c r="Z158" s="1518"/>
      <c r="AA158" s="1518"/>
      <c r="AB158" s="1518"/>
      <c r="AC158" s="1518"/>
      <c r="AD158" s="1518"/>
      <c r="AE158" s="1518"/>
      <c r="AF158" s="1518"/>
      <c r="AG158" s="1518"/>
      <c r="AH158" s="56" t="s">
        <v>82</v>
      </c>
      <c r="AI158" s="131" t="s">
        <v>149</v>
      </c>
      <c r="AJ158" s="40" t="s">
        <v>187</v>
      </c>
      <c r="AK158" s="16"/>
      <c r="AL158" s="24"/>
      <c r="AM158" s="16"/>
      <c r="AN158" s="16"/>
      <c r="AO158" s="157"/>
    </row>
    <row r="159" spans="1:41" ht="13.5">
      <c r="A159" s="158"/>
      <c r="B159" s="1541"/>
      <c r="C159" s="1542"/>
      <c r="D159" s="1542"/>
      <c r="E159" s="1543"/>
      <c r="F159" s="131" t="s">
        <v>149</v>
      </c>
      <c r="G159" s="16">
        <v>20</v>
      </c>
      <c r="H159" s="25"/>
      <c r="I159" s="16"/>
      <c r="J159" s="24"/>
      <c r="K159" s="136" t="s">
        <v>149</v>
      </c>
      <c r="L159" s="24">
        <v>20</v>
      </c>
      <c r="M159" s="125"/>
      <c r="N159" s="184"/>
      <c r="O159" s="184"/>
      <c r="P159" s="184"/>
      <c r="Q159" s="184"/>
      <c r="R159" s="183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91"/>
      <c r="AI159" s="378" t="s">
        <v>149</v>
      </c>
      <c r="AJ159" s="1093"/>
      <c r="AK159" s="1093"/>
      <c r="AL159" s="1094"/>
      <c r="AM159" s="16"/>
      <c r="AN159" s="16"/>
      <c r="AO159" s="157"/>
    </row>
    <row r="160" spans="1:41" ht="13.5" customHeight="1">
      <c r="A160" s="158"/>
      <c r="B160" s="25"/>
      <c r="C160" s="16"/>
      <c r="D160" s="16"/>
      <c r="E160" s="24"/>
      <c r="F160" s="131" t="s">
        <v>149</v>
      </c>
      <c r="G160" s="16">
        <v>15</v>
      </c>
      <c r="H160" s="25"/>
      <c r="I160" s="16"/>
      <c r="J160" s="24"/>
      <c r="K160" s="136" t="s">
        <v>149</v>
      </c>
      <c r="L160" s="24">
        <v>15</v>
      </c>
      <c r="M160" s="1521" t="s">
        <v>396</v>
      </c>
      <c r="N160" s="1522"/>
      <c r="O160" s="1522"/>
      <c r="P160" s="1522"/>
      <c r="Q160" s="1523"/>
      <c r="R160" s="55" t="s">
        <v>34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56"/>
      <c r="AI160" s="25"/>
      <c r="AJ160" s="16"/>
      <c r="AK160" s="16"/>
      <c r="AL160" s="24"/>
      <c r="AM160" s="16"/>
      <c r="AN160" s="16"/>
      <c r="AO160" s="157"/>
    </row>
    <row r="161" spans="1:41" ht="13.5" customHeight="1">
      <c r="A161" s="158"/>
      <c r="B161" s="25"/>
      <c r="C161" s="16"/>
      <c r="D161" s="16"/>
      <c r="E161" s="24"/>
      <c r="F161" s="131" t="s">
        <v>149</v>
      </c>
      <c r="G161" s="16" t="s">
        <v>118</v>
      </c>
      <c r="H161" s="25"/>
      <c r="I161" s="16"/>
      <c r="J161" s="24"/>
      <c r="K161" s="136" t="s">
        <v>149</v>
      </c>
      <c r="L161" s="24" t="s">
        <v>118</v>
      </c>
      <c r="M161" s="1524"/>
      <c r="N161" s="1525"/>
      <c r="O161" s="1525"/>
      <c r="P161" s="1525"/>
      <c r="Q161" s="1526"/>
      <c r="R161" s="131" t="s">
        <v>149</v>
      </c>
      <c r="S161" s="38" t="s">
        <v>70</v>
      </c>
      <c r="T161" s="11"/>
      <c r="U161" s="11"/>
      <c r="V161" s="11"/>
      <c r="W161" s="68"/>
      <c r="X161" s="136" t="s">
        <v>149</v>
      </c>
      <c r="Y161" s="38" t="s">
        <v>71</v>
      </c>
      <c r="Z161" s="11"/>
      <c r="AA161" s="11"/>
      <c r="AB161" s="11"/>
      <c r="AC161" s="68"/>
      <c r="AD161" s="136" t="s">
        <v>149</v>
      </c>
      <c r="AE161" s="38" t="s">
        <v>72</v>
      </c>
      <c r="AF161" s="11"/>
      <c r="AG161" s="11"/>
      <c r="AH161" s="56"/>
      <c r="AI161" s="25"/>
      <c r="AJ161" s="16"/>
      <c r="AK161" s="16"/>
      <c r="AL161" s="24"/>
      <c r="AM161" s="16"/>
      <c r="AN161" s="16"/>
      <c r="AO161" s="157"/>
    </row>
    <row r="162" spans="1:41" ht="13.5" customHeight="1">
      <c r="A162" s="158"/>
      <c r="B162" s="25"/>
      <c r="C162" s="16"/>
      <c r="D162" s="16"/>
      <c r="E162" s="24"/>
      <c r="F162" s="175"/>
      <c r="G162" s="68"/>
      <c r="H162" s="175"/>
      <c r="I162" s="68"/>
      <c r="J162" s="177"/>
      <c r="K162" s="16"/>
      <c r="L162" s="24"/>
      <c r="M162" s="29"/>
      <c r="N162" s="26"/>
      <c r="O162" s="26"/>
      <c r="P162" s="26"/>
      <c r="Q162" s="23"/>
      <c r="R162" s="131" t="s">
        <v>149</v>
      </c>
      <c r="S162" s="38" t="s">
        <v>73</v>
      </c>
      <c r="T162" s="11"/>
      <c r="U162" s="11"/>
      <c r="V162" s="11"/>
      <c r="W162" s="11"/>
      <c r="X162" s="136" t="s">
        <v>149</v>
      </c>
      <c r="Y162" s="38" t="s">
        <v>74</v>
      </c>
      <c r="Z162" s="11"/>
      <c r="AA162" s="11"/>
      <c r="AB162" s="11"/>
      <c r="AC162" s="11"/>
      <c r="AD162" s="136" t="s">
        <v>149</v>
      </c>
      <c r="AE162" s="38" t="s">
        <v>178</v>
      </c>
      <c r="AF162" s="11"/>
      <c r="AG162" s="11"/>
      <c r="AH162" s="56"/>
      <c r="AI162" s="25"/>
      <c r="AJ162" s="16"/>
      <c r="AK162" s="16"/>
      <c r="AL162" s="24"/>
      <c r="AM162" s="16"/>
      <c r="AN162" s="16"/>
      <c r="AO162" s="157"/>
    </row>
    <row r="163" spans="1:41" ht="13.5">
      <c r="A163" s="158"/>
      <c r="B163" s="25"/>
      <c r="C163" s="16"/>
      <c r="D163" s="16"/>
      <c r="E163" s="24"/>
      <c r="F163" s="179"/>
      <c r="G163" s="68"/>
      <c r="H163" s="175"/>
      <c r="I163" s="68"/>
      <c r="J163" s="177"/>
      <c r="K163" s="68"/>
      <c r="L163" s="177"/>
      <c r="M163" s="68"/>
      <c r="N163" s="10"/>
      <c r="O163" s="10"/>
      <c r="P163" s="10"/>
      <c r="Q163" s="51"/>
      <c r="R163" s="55" t="s">
        <v>75</v>
      </c>
      <c r="S163" s="11"/>
      <c r="T163" s="1518"/>
      <c r="U163" s="1518"/>
      <c r="V163" s="1518"/>
      <c r="W163" s="1518"/>
      <c r="X163" s="1518"/>
      <c r="Y163" s="1518"/>
      <c r="Z163" s="1518"/>
      <c r="AA163" s="1518"/>
      <c r="AB163" s="1518"/>
      <c r="AC163" s="1518"/>
      <c r="AD163" s="1518"/>
      <c r="AE163" s="1518"/>
      <c r="AF163" s="1518"/>
      <c r="AG163" s="1518"/>
      <c r="AH163" s="56" t="s">
        <v>82</v>
      </c>
      <c r="AI163" s="25"/>
      <c r="AJ163" s="16"/>
      <c r="AK163" s="16"/>
      <c r="AL163" s="24"/>
      <c r="AM163" s="16"/>
      <c r="AN163" s="16"/>
      <c r="AO163" s="157"/>
    </row>
    <row r="164" spans="1:41" ht="13.5">
      <c r="A164" s="158"/>
      <c r="B164" s="25"/>
      <c r="C164" s="16"/>
      <c r="D164" s="16"/>
      <c r="E164" s="24"/>
      <c r="F164" s="179"/>
      <c r="G164" s="68"/>
      <c r="H164" s="175"/>
      <c r="I164" s="68"/>
      <c r="J164" s="177"/>
      <c r="K164" s="68"/>
      <c r="L164" s="177"/>
      <c r="M164" s="175"/>
      <c r="N164" s="68"/>
      <c r="O164" s="68"/>
      <c r="P164" s="68"/>
      <c r="Q164" s="177"/>
      <c r="R164" s="175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177"/>
      <c r="AI164" s="25"/>
      <c r="AJ164" s="16"/>
      <c r="AK164" s="16"/>
      <c r="AL164" s="24"/>
      <c r="AM164" s="16"/>
      <c r="AN164" s="16"/>
      <c r="AO164" s="157"/>
    </row>
    <row r="165" spans="1:41" ht="13.5" customHeight="1">
      <c r="A165" s="158"/>
      <c r="B165" s="101" t="s">
        <v>112</v>
      </c>
      <c r="C165" s="87"/>
      <c r="D165" s="87"/>
      <c r="E165" s="88"/>
      <c r="F165" s="1530" t="s">
        <v>406</v>
      </c>
      <c r="G165" s="1531"/>
      <c r="H165" s="688"/>
      <c r="I165" s="660"/>
      <c r="J165" s="689"/>
      <c r="K165" s="1531" t="s">
        <v>407</v>
      </c>
      <c r="L165" s="1532"/>
      <c r="M165" s="1533" t="s">
        <v>394</v>
      </c>
      <c r="N165" s="1534"/>
      <c r="O165" s="1534"/>
      <c r="P165" s="1534"/>
      <c r="Q165" s="1535"/>
      <c r="R165" s="210" t="s">
        <v>34</v>
      </c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212"/>
      <c r="AI165" s="25"/>
      <c r="AJ165" s="16"/>
      <c r="AK165" s="16"/>
      <c r="AL165" s="24"/>
      <c r="AM165" s="31" t="s">
        <v>234</v>
      </c>
      <c r="AN165" s="32" t="s">
        <v>176</v>
      </c>
      <c r="AO165" s="76"/>
    </row>
    <row r="166" spans="1:41" ht="13.5" customHeight="1">
      <c r="A166" s="158"/>
      <c r="B166" s="156" t="s">
        <v>149</v>
      </c>
      <c r="C166" s="103" t="s">
        <v>190</v>
      </c>
      <c r="D166" s="87"/>
      <c r="E166" s="88"/>
      <c r="F166" s="1536" t="s">
        <v>392</v>
      </c>
      <c r="G166" s="1527"/>
      <c r="H166" s="690"/>
      <c r="I166" s="700"/>
      <c r="J166" s="691"/>
      <c r="K166" s="1527" t="s">
        <v>392</v>
      </c>
      <c r="L166" s="1528"/>
      <c r="M166" s="1321"/>
      <c r="N166" s="1322"/>
      <c r="O166" s="1322"/>
      <c r="P166" s="1322"/>
      <c r="Q166" s="1324"/>
      <c r="R166" s="131" t="s">
        <v>149</v>
      </c>
      <c r="S166" s="38" t="s">
        <v>70</v>
      </c>
      <c r="T166" s="11"/>
      <c r="U166" s="11"/>
      <c r="V166" s="11"/>
      <c r="W166" s="68"/>
      <c r="X166" s="136" t="s">
        <v>149</v>
      </c>
      <c r="Y166" s="38" t="s">
        <v>71</v>
      </c>
      <c r="Z166" s="11"/>
      <c r="AA166" s="11"/>
      <c r="AB166" s="11"/>
      <c r="AC166" s="68"/>
      <c r="AD166" s="136" t="s">
        <v>149</v>
      </c>
      <c r="AE166" s="38" t="s">
        <v>72</v>
      </c>
      <c r="AF166" s="11"/>
      <c r="AG166" s="11"/>
      <c r="AH166" s="56"/>
      <c r="AI166" s="25"/>
      <c r="AJ166" s="16"/>
      <c r="AK166" s="16"/>
      <c r="AL166" s="24"/>
      <c r="AM166" s="25" t="s">
        <v>234</v>
      </c>
      <c r="AN166" s="26" t="s">
        <v>177</v>
      </c>
      <c r="AO166" s="27"/>
    </row>
    <row r="167" spans="1:41" ht="13.5" customHeight="1">
      <c r="A167" s="158"/>
      <c r="B167" s="25"/>
      <c r="C167" s="103"/>
      <c r="D167" s="87"/>
      <c r="E167" s="88"/>
      <c r="F167" s="131" t="s">
        <v>149</v>
      </c>
      <c r="G167" s="16">
        <v>30</v>
      </c>
      <c r="H167" s="25"/>
      <c r="I167" s="16"/>
      <c r="J167" s="24"/>
      <c r="K167" s="136" t="s">
        <v>149</v>
      </c>
      <c r="L167" s="24">
        <v>30</v>
      </c>
      <c r="M167" s="1321"/>
      <c r="N167" s="1322"/>
      <c r="O167" s="1322"/>
      <c r="P167" s="1322"/>
      <c r="Q167" s="1324"/>
      <c r="R167" s="131" t="s">
        <v>149</v>
      </c>
      <c r="S167" s="38" t="s">
        <v>73</v>
      </c>
      <c r="T167" s="11"/>
      <c r="U167" s="11"/>
      <c r="V167" s="11"/>
      <c r="W167" s="11"/>
      <c r="X167" s="136" t="s">
        <v>149</v>
      </c>
      <c r="Y167" s="38" t="s">
        <v>74</v>
      </c>
      <c r="Z167" s="11"/>
      <c r="AA167" s="11"/>
      <c r="AB167" s="11"/>
      <c r="AC167" s="11"/>
      <c r="AD167" s="136" t="s">
        <v>149</v>
      </c>
      <c r="AE167" s="38" t="s">
        <v>178</v>
      </c>
      <c r="AF167" s="11"/>
      <c r="AG167" s="11"/>
      <c r="AH167" s="56"/>
      <c r="AI167" s="25"/>
      <c r="AJ167" s="16"/>
      <c r="AK167" s="16"/>
      <c r="AL167" s="24"/>
      <c r="AM167" s="16"/>
      <c r="AN167" s="16"/>
      <c r="AO167" s="157"/>
    </row>
    <row r="168" spans="1:41" ht="13.5" customHeight="1">
      <c r="A168" s="158"/>
      <c r="B168" s="25"/>
      <c r="C168" s="16"/>
      <c r="D168" s="16"/>
      <c r="E168" s="24"/>
      <c r="F168" s="131" t="s">
        <v>149</v>
      </c>
      <c r="G168" s="16">
        <v>25</v>
      </c>
      <c r="H168" s="25"/>
      <c r="I168" s="16"/>
      <c r="J168" s="24"/>
      <c r="K168" s="136" t="s">
        <v>149</v>
      </c>
      <c r="L168" s="24">
        <v>25</v>
      </c>
      <c r="M168" s="29"/>
      <c r="N168" s="26"/>
      <c r="O168" s="26"/>
      <c r="P168" s="26"/>
      <c r="Q168" s="23"/>
      <c r="R168" s="55" t="s">
        <v>75</v>
      </c>
      <c r="S168" s="11"/>
      <c r="T168" s="1518"/>
      <c r="U168" s="1518"/>
      <c r="V168" s="1518"/>
      <c r="W168" s="1518"/>
      <c r="X168" s="1518"/>
      <c r="Y168" s="1518"/>
      <c r="Z168" s="1518"/>
      <c r="AA168" s="1518"/>
      <c r="AB168" s="1518"/>
      <c r="AC168" s="1518"/>
      <c r="AD168" s="1518"/>
      <c r="AE168" s="1518"/>
      <c r="AF168" s="1518"/>
      <c r="AG168" s="1518"/>
      <c r="AH168" s="56" t="s">
        <v>82</v>
      </c>
      <c r="AI168" s="25"/>
      <c r="AJ168" s="16"/>
      <c r="AK168" s="16"/>
      <c r="AL168" s="24"/>
      <c r="AM168" s="16"/>
      <c r="AN168" s="16"/>
      <c r="AO168" s="157"/>
    </row>
    <row r="169" spans="1:41" ht="13.5">
      <c r="A169" s="158"/>
      <c r="B169" s="25"/>
      <c r="C169" s="16"/>
      <c r="D169" s="16"/>
      <c r="E169" s="24"/>
      <c r="F169" s="131" t="s">
        <v>149</v>
      </c>
      <c r="G169" s="16">
        <v>20</v>
      </c>
      <c r="H169" s="25"/>
      <c r="I169" s="16"/>
      <c r="J169" s="24"/>
      <c r="K169" s="136" t="s">
        <v>149</v>
      </c>
      <c r="L169" s="24">
        <v>20</v>
      </c>
      <c r="M169" s="125"/>
      <c r="N169" s="184"/>
      <c r="O169" s="184"/>
      <c r="P169" s="184"/>
      <c r="Q169" s="184"/>
      <c r="R169" s="183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91"/>
      <c r="AI169" s="25"/>
      <c r="AJ169" s="16"/>
      <c r="AK169" s="16"/>
      <c r="AL169" s="24"/>
      <c r="AM169" s="16"/>
      <c r="AN169" s="16"/>
      <c r="AO169" s="157"/>
    </row>
    <row r="170" spans="1:41" ht="13.5" customHeight="1">
      <c r="A170" s="158"/>
      <c r="B170" s="101" t="s">
        <v>60</v>
      </c>
      <c r="C170" s="87"/>
      <c r="D170" s="87"/>
      <c r="E170" s="88"/>
      <c r="F170" s="131" t="s">
        <v>149</v>
      </c>
      <c r="G170" s="16">
        <v>15</v>
      </c>
      <c r="H170" s="25"/>
      <c r="I170" s="16"/>
      <c r="J170" s="24"/>
      <c r="K170" s="136" t="s">
        <v>149</v>
      </c>
      <c r="L170" s="24">
        <v>15</v>
      </c>
      <c r="M170" s="1521" t="s">
        <v>396</v>
      </c>
      <c r="N170" s="1522"/>
      <c r="O170" s="1522"/>
      <c r="P170" s="1522"/>
      <c r="Q170" s="1523"/>
      <c r="R170" s="55" t="s">
        <v>34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56"/>
      <c r="AI170" s="25"/>
      <c r="AJ170" s="16"/>
      <c r="AK170" s="16"/>
      <c r="AL170" s="24"/>
      <c r="AM170" s="16"/>
      <c r="AN170" s="16"/>
      <c r="AO170" s="157"/>
    </row>
    <row r="171" spans="1:41" ht="13.5" customHeight="1">
      <c r="A171" s="158"/>
      <c r="B171" s="156" t="s">
        <v>149</v>
      </c>
      <c r="C171" s="103" t="s">
        <v>190</v>
      </c>
      <c r="D171" s="87"/>
      <c r="E171" s="88"/>
      <c r="F171" s="131" t="s">
        <v>149</v>
      </c>
      <c r="G171" s="16" t="s">
        <v>118</v>
      </c>
      <c r="H171" s="25"/>
      <c r="I171" s="16"/>
      <c r="J171" s="24"/>
      <c r="K171" s="136" t="s">
        <v>149</v>
      </c>
      <c r="L171" s="24" t="s">
        <v>118</v>
      </c>
      <c r="M171" s="1524"/>
      <c r="N171" s="1525"/>
      <c r="O171" s="1525"/>
      <c r="P171" s="1525"/>
      <c r="Q171" s="1526"/>
      <c r="R171" s="131" t="s">
        <v>149</v>
      </c>
      <c r="S171" s="38" t="s">
        <v>70</v>
      </c>
      <c r="T171" s="11"/>
      <c r="U171" s="11"/>
      <c r="V171" s="11"/>
      <c r="W171" s="68"/>
      <c r="X171" s="136" t="s">
        <v>149</v>
      </c>
      <c r="Y171" s="38" t="s">
        <v>71</v>
      </c>
      <c r="Z171" s="11"/>
      <c r="AA171" s="11"/>
      <c r="AB171" s="11"/>
      <c r="AC171" s="68"/>
      <c r="AD171" s="136" t="s">
        <v>149</v>
      </c>
      <c r="AE171" s="38" t="s">
        <v>72</v>
      </c>
      <c r="AF171" s="11"/>
      <c r="AG171" s="11"/>
      <c r="AH171" s="56"/>
      <c r="AI171" s="25"/>
      <c r="AJ171" s="16"/>
      <c r="AK171" s="16"/>
      <c r="AL171" s="24"/>
      <c r="AM171" s="16"/>
      <c r="AN171" s="16"/>
      <c r="AO171" s="157"/>
    </row>
    <row r="172" spans="1:41" ht="13.5" customHeight="1">
      <c r="A172" s="158"/>
      <c r="B172" s="156"/>
      <c r="C172" s="103"/>
      <c r="D172" s="87"/>
      <c r="E172" s="88"/>
      <c r="F172" s="154"/>
      <c r="G172" s="152"/>
      <c r="H172" s="154"/>
      <c r="I172" s="152"/>
      <c r="J172" s="155"/>
      <c r="K172" s="16"/>
      <c r="L172" s="24"/>
      <c r="M172" s="29"/>
      <c r="N172" s="26"/>
      <c r="O172" s="26"/>
      <c r="P172" s="26"/>
      <c r="Q172" s="23"/>
      <c r="R172" s="131" t="s">
        <v>149</v>
      </c>
      <c r="S172" s="38" t="s">
        <v>73</v>
      </c>
      <c r="T172" s="11"/>
      <c r="U172" s="11"/>
      <c r="V172" s="11"/>
      <c r="W172" s="11"/>
      <c r="X172" s="136" t="s">
        <v>149</v>
      </c>
      <c r="Y172" s="38" t="s">
        <v>74</v>
      </c>
      <c r="Z172" s="11"/>
      <c r="AA172" s="11"/>
      <c r="AB172" s="11"/>
      <c r="AC172" s="11"/>
      <c r="AD172" s="136" t="s">
        <v>149</v>
      </c>
      <c r="AE172" s="38" t="s">
        <v>178</v>
      </c>
      <c r="AF172" s="11"/>
      <c r="AG172" s="11"/>
      <c r="AH172" s="56"/>
      <c r="AI172" s="25"/>
      <c r="AJ172" s="16"/>
      <c r="AK172" s="16"/>
      <c r="AL172" s="24"/>
      <c r="AM172" s="16"/>
      <c r="AN172" s="16"/>
      <c r="AO172" s="157"/>
    </row>
    <row r="173" spans="1:41" ht="13.5" customHeight="1">
      <c r="A173" s="158"/>
      <c r="B173" s="156"/>
      <c r="C173" s="103"/>
      <c r="D173" s="87"/>
      <c r="E173" s="88"/>
      <c r="F173" s="154"/>
      <c r="G173" s="152"/>
      <c r="H173" s="154"/>
      <c r="I173" s="152"/>
      <c r="J173" s="155"/>
      <c r="K173" s="68"/>
      <c r="L173" s="177"/>
      <c r="N173" s="10"/>
      <c r="O173" s="10"/>
      <c r="P173" s="10"/>
      <c r="Q173" s="51"/>
      <c r="R173" s="55" t="s">
        <v>75</v>
      </c>
      <c r="S173" s="11"/>
      <c r="T173" s="1518"/>
      <c r="U173" s="1518"/>
      <c r="V173" s="1518"/>
      <c r="W173" s="1518"/>
      <c r="X173" s="1518"/>
      <c r="Y173" s="1518"/>
      <c r="Z173" s="1518"/>
      <c r="AA173" s="1518"/>
      <c r="AB173" s="1518"/>
      <c r="AC173" s="1518"/>
      <c r="AD173" s="1518"/>
      <c r="AE173" s="1518"/>
      <c r="AF173" s="1518"/>
      <c r="AG173" s="1518"/>
      <c r="AH173" s="56" t="s">
        <v>82</v>
      </c>
      <c r="AI173" s="25"/>
      <c r="AJ173" s="16"/>
      <c r="AK173" s="16"/>
      <c r="AL173" s="24"/>
      <c r="AM173" s="16"/>
      <c r="AN173" s="16"/>
      <c r="AO173" s="157"/>
    </row>
    <row r="174" spans="1:41" ht="14.25" thickBot="1">
      <c r="A174" s="8"/>
      <c r="B174" s="13"/>
      <c r="C174" s="15"/>
      <c r="D174" s="15"/>
      <c r="E174" s="106"/>
      <c r="F174" s="174"/>
      <c r="G174" s="162"/>
      <c r="H174" s="174"/>
      <c r="I174" s="162"/>
      <c r="J174" s="685"/>
      <c r="K174" s="15"/>
      <c r="L174" s="106"/>
      <c r="M174" s="15"/>
      <c r="N174" s="108"/>
      <c r="O174" s="108"/>
      <c r="P174" s="108"/>
      <c r="Q174" s="151"/>
      <c r="R174" s="185"/>
      <c r="S174" s="64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51"/>
      <c r="AI174" s="13"/>
      <c r="AJ174" s="15"/>
      <c r="AK174" s="15"/>
      <c r="AL174" s="106"/>
      <c r="AM174" s="15"/>
      <c r="AN174" s="15"/>
      <c r="AO174" s="146"/>
    </row>
    <row r="175" spans="1:41" ht="13.5">
      <c r="A175" s="26"/>
      <c r="B175" s="16"/>
      <c r="C175" s="16"/>
      <c r="D175" s="16"/>
      <c r="E175" s="16"/>
      <c r="F175" s="152"/>
      <c r="G175" s="152"/>
      <c r="H175" s="152"/>
      <c r="I175" s="152"/>
      <c r="J175" s="152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30" t="s">
        <v>109</v>
      </c>
    </row>
    <row r="176" spans="1:41" ht="13.5">
      <c r="A176" s="26"/>
      <c r="B176" s="16"/>
      <c r="C176" s="16"/>
      <c r="D176" s="16"/>
      <c r="E176" s="16"/>
      <c r="F176" s="152"/>
      <c r="G176" s="152"/>
      <c r="H176" s="152"/>
      <c r="I176" s="152"/>
      <c r="J176" s="152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</row>
  </sheetData>
  <sheetProtection/>
  <mergeCells count="194">
    <mergeCell ref="AJ159:AL159"/>
    <mergeCell ref="B3:E4"/>
    <mergeCell ref="F3:G4"/>
    <mergeCell ref="K3:M4"/>
    <mergeCell ref="N3:AL3"/>
    <mergeCell ref="F7:G7"/>
    <mergeCell ref="O7:Q7"/>
    <mergeCell ref="AJ9:AL9"/>
    <mergeCell ref="AJ68:AL68"/>
    <mergeCell ref="AJ128:AL128"/>
    <mergeCell ref="N9:Q9"/>
    <mergeCell ref="N10:Q10"/>
    <mergeCell ref="F16:G16"/>
    <mergeCell ref="T16:AG16"/>
    <mergeCell ref="AM3:AO3"/>
    <mergeCell ref="N4:Q4"/>
    <mergeCell ref="R4:AH4"/>
    <mergeCell ref="AI4:AL4"/>
    <mergeCell ref="AM4:AO4"/>
    <mergeCell ref="H3:J4"/>
    <mergeCell ref="K6:M6"/>
    <mergeCell ref="N6:Q6"/>
    <mergeCell ref="X6:AA6"/>
    <mergeCell ref="B7:E7"/>
    <mergeCell ref="C18:E18"/>
    <mergeCell ref="V18:AG18"/>
    <mergeCell ref="S7:W7"/>
    <mergeCell ref="X7:AA7"/>
    <mergeCell ref="B8:E8"/>
    <mergeCell ref="X8:AA8"/>
    <mergeCell ref="Z28:AF28"/>
    <mergeCell ref="Y25:AC25"/>
    <mergeCell ref="S29:AD29"/>
    <mergeCell ref="AE29:AF29"/>
    <mergeCell ref="A5:A50"/>
    <mergeCell ref="K5:M5"/>
    <mergeCell ref="N5:Q5"/>
    <mergeCell ref="V5:AG5"/>
    <mergeCell ref="B6:E6"/>
    <mergeCell ref="F6:G6"/>
    <mergeCell ref="F17:G17"/>
    <mergeCell ref="S17:Y17"/>
    <mergeCell ref="Z17:AF17"/>
    <mergeCell ref="X35:AA35"/>
    <mergeCell ref="N36:Q36"/>
    <mergeCell ref="N37:Q37"/>
    <mergeCell ref="X34:AA34"/>
    <mergeCell ref="V23:AG23"/>
    <mergeCell ref="Y24:AE24"/>
    <mergeCell ref="Y27:AC27"/>
    <mergeCell ref="T43:AG43"/>
    <mergeCell ref="S44:Y44"/>
    <mergeCell ref="Z44:AF44"/>
    <mergeCell ref="X30:AA30"/>
    <mergeCell ref="N32:Q32"/>
    <mergeCell ref="V32:AG32"/>
    <mergeCell ref="N33:Q33"/>
    <mergeCell ref="X33:AA33"/>
    <mergeCell ref="O34:Q34"/>
    <mergeCell ref="S34:W34"/>
    <mergeCell ref="S56:AD56"/>
    <mergeCell ref="AE56:AF56"/>
    <mergeCell ref="X57:AA57"/>
    <mergeCell ref="AM62:AO62"/>
    <mergeCell ref="N63:Q63"/>
    <mergeCell ref="R63:AH63"/>
    <mergeCell ref="AI63:AL63"/>
    <mergeCell ref="AM63:AO63"/>
    <mergeCell ref="V45:AG45"/>
    <mergeCell ref="V50:AG50"/>
    <mergeCell ref="Y51:AE51"/>
    <mergeCell ref="Y52:AC52"/>
    <mergeCell ref="Y54:AC54"/>
    <mergeCell ref="Z55:AF55"/>
    <mergeCell ref="H62:J63"/>
    <mergeCell ref="F65:G65"/>
    <mergeCell ref="K65:M65"/>
    <mergeCell ref="N65:Q65"/>
    <mergeCell ref="X65:AA65"/>
    <mergeCell ref="B66:E66"/>
    <mergeCell ref="B62:E63"/>
    <mergeCell ref="F62:G63"/>
    <mergeCell ref="K62:M63"/>
    <mergeCell ref="N62:AL62"/>
    <mergeCell ref="F66:G66"/>
    <mergeCell ref="O66:Q66"/>
    <mergeCell ref="S66:W66"/>
    <mergeCell ref="X66:AA66"/>
    <mergeCell ref="X67:AA67"/>
    <mergeCell ref="A64:A86"/>
    <mergeCell ref="K64:M64"/>
    <mergeCell ref="N64:Q64"/>
    <mergeCell ref="V64:AG64"/>
    <mergeCell ref="B65:E65"/>
    <mergeCell ref="C77:E77"/>
    <mergeCell ref="V77:AG77"/>
    <mergeCell ref="V82:AG82"/>
    <mergeCell ref="Y83:AE83"/>
    <mergeCell ref="Y84:AC84"/>
    <mergeCell ref="Y86:AC86"/>
    <mergeCell ref="N95:Q95"/>
    <mergeCell ref="N96:Q96"/>
    <mergeCell ref="T102:AG102"/>
    <mergeCell ref="N68:Q68"/>
    <mergeCell ref="N69:Q69"/>
    <mergeCell ref="F75:G75"/>
    <mergeCell ref="T75:AG75"/>
    <mergeCell ref="F76:G76"/>
    <mergeCell ref="S76:Y76"/>
    <mergeCell ref="Z76:AF76"/>
    <mergeCell ref="N92:Q92"/>
    <mergeCell ref="X92:AA92"/>
    <mergeCell ref="O93:Q93"/>
    <mergeCell ref="S93:W93"/>
    <mergeCell ref="X93:AA93"/>
    <mergeCell ref="X94:AA94"/>
    <mergeCell ref="Z87:AF87"/>
    <mergeCell ref="S88:AD88"/>
    <mergeCell ref="AE88:AF88"/>
    <mergeCell ref="X89:AA89"/>
    <mergeCell ref="N91:Q91"/>
    <mergeCell ref="V91:AG91"/>
    <mergeCell ref="B121:E122"/>
    <mergeCell ref="F121:G122"/>
    <mergeCell ref="K121:M122"/>
    <mergeCell ref="N121:AL121"/>
    <mergeCell ref="AM121:AO121"/>
    <mergeCell ref="N122:Q122"/>
    <mergeCell ref="R122:AH122"/>
    <mergeCell ref="AI122:AL122"/>
    <mergeCell ref="AM122:AO122"/>
    <mergeCell ref="A123:A141"/>
    <mergeCell ref="F123:G123"/>
    <mergeCell ref="K123:M123"/>
    <mergeCell ref="N123:Q123"/>
    <mergeCell ref="B124:E124"/>
    <mergeCell ref="K124:M124"/>
    <mergeCell ref="N124:Q124"/>
    <mergeCell ref="B125:E125"/>
    <mergeCell ref="N138:Q138"/>
    <mergeCell ref="F137:G137"/>
    <mergeCell ref="N137:Q137"/>
    <mergeCell ref="K138:M138"/>
    <mergeCell ref="AJ127:AL127"/>
    <mergeCell ref="T128:Y128"/>
    <mergeCell ref="AC128:AG128"/>
    <mergeCell ref="N129:Q130"/>
    <mergeCell ref="F130:G130"/>
    <mergeCell ref="T132:AG132"/>
    <mergeCell ref="F155:G155"/>
    <mergeCell ref="K155:L155"/>
    <mergeCell ref="M155:Q157"/>
    <mergeCell ref="B156:E156"/>
    <mergeCell ref="F156:G156"/>
    <mergeCell ref="K156:L156"/>
    <mergeCell ref="B157:E157"/>
    <mergeCell ref="AC143:AG143"/>
    <mergeCell ref="F144:G144"/>
    <mergeCell ref="N145:Q146"/>
    <mergeCell ref="T148:AG148"/>
    <mergeCell ref="T149:AG149"/>
    <mergeCell ref="T173:AG173"/>
    <mergeCell ref="B158:E158"/>
    <mergeCell ref="T158:AG158"/>
    <mergeCell ref="B159:E159"/>
    <mergeCell ref="M160:Q161"/>
    <mergeCell ref="T163:AG163"/>
    <mergeCell ref="F165:G165"/>
    <mergeCell ref="K165:L165"/>
    <mergeCell ref="M165:Q167"/>
    <mergeCell ref="F166:G166"/>
    <mergeCell ref="Y2:Z2"/>
    <mergeCell ref="Y61:Z61"/>
    <mergeCell ref="Y120:Z120"/>
    <mergeCell ref="H121:J122"/>
    <mergeCell ref="T136:AG136"/>
    <mergeCell ref="X116:AA116"/>
    <mergeCell ref="Z114:AF114"/>
    <mergeCell ref="S115:AD115"/>
    <mergeCell ref="AE115:AF115"/>
    <mergeCell ref="T168:AG168"/>
    <mergeCell ref="M170:Q171"/>
    <mergeCell ref="K166:L166"/>
    <mergeCell ref="T153:AG153"/>
    <mergeCell ref="T154:AG154"/>
    <mergeCell ref="T143:Y143"/>
    <mergeCell ref="K137:M137"/>
    <mergeCell ref="S103:Y103"/>
    <mergeCell ref="Z103:AF103"/>
    <mergeCell ref="V109:AG109"/>
    <mergeCell ref="Y110:AE110"/>
    <mergeCell ref="Y111:AC111"/>
    <mergeCell ref="Y113:AC113"/>
    <mergeCell ref="V104:AG104"/>
  </mergeCells>
  <dataValidations count="1">
    <dataValidation type="list" allowBlank="1" showInputMessage="1" showErrorMessage="1" sqref="R6:R7 B17 R20:R23 F8:F12 F18:F22 R10:R15 R33:R34 R17:R18 R47:R50 R37:R42 AI1 R44:R45 B76 H124:H127 F67:F71 F77:F81 AI123:AI128 AI155:AI159 R1 AI5:AI9 H6:H9 X146:X147 B140 R174 R156:R157 AD124 F138:F142 AD130:AD131 F157:F161 B145 V124 Z124 R124 AD126 V126 Z126 R126 R130:R131 X130:X131 F145:F149 AD134:AD135 R134:R135 X134:X135 AD138 AD146:AD147 V138 Z138 R138 AD140 V140 Z140 R140 R146:R147 K157:K161 X151:X152 AD151:AD152 R151:R152 B166 B171:B173 F131:F136 X156:X157 AD156:AD157 F124:F128 AD161:AD162 R161:R162 X161:X162 R166:R167 X166:X167 AD166:AD167 AD171:AD172 R171:R172 X171:X172 F167:F171 K167:K171 H65:H68 R65:R66 R79:R82 R69:R74 R92:R93 R76:R77 R106:R109 R96:R101 R103:R104 AI64:AI68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&amp;L自己評価書・設計内容説明書［共同住宅等（Ｓ造・ＲＣ造　共通）］&amp;R（音・第&amp;P面）</oddHeader>
    <oddFooter>&amp;R&amp;"HG丸ｺﾞｼｯｸM-PRO,標準"&amp;6(一財)大阪住宅センター（2019.01）</oddFooter>
  </headerFooter>
  <rowBreaks count="2" manualBreakCount="2">
    <brk id="59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99"/>
  <sheetViews>
    <sheetView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spans="1:41" ht="12" customHeight="1">
      <c r="A1" s="2"/>
      <c r="B1" s="2"/>
      <c r="C1" s="2"/>
      <c r="D1" s="2"/>
      <c r="E1" s="2"/>
      <c r="F1" s="2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23"/>
      <c r="AJ1" s="2"/>
      <c r="AK1" s="2"/>
      <c r="AL1" s="2"/>
      <c r="AM1" s="223"/>
      <c r="AN1" s="2"/>
      <c r="AO1" s="2"/>
    </row>
    <row r="2" spans="1:39" s="4" customFormat="1" ht="16.5" customHeight="1" thickBot="1">
      <c r="A2" s="305" t="s">
        <v>659</v>
      </c>
      <c r="B2" s="48"/>
      <c r="F2" s="5"/>
      <c r="J2" s="201" t="s">
        <v>372</v>
      </c>
      <c r="K2" s="20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0" t="s">
        <v>856</v>
      </c>
      <c r="Y2" s="1537"/>
      <c r="Z2" s="1537"/>
      <c r="AA2" s="7" t="s">
        <v>857</v>
      </c>
      <c r="AB2" s="7"/>
      <c r="AC2" s="7"/>
      <c r="AF2" s="4" t="s">
        <v>168</v>
      </c>
      <c r="AI2" s="5"/>
      <c r="AM2" s="5"/>
    </row>
    <row r="3" spans="1:41" s="7" customFormat="1" ht="12" customHeight="1">
      <c r="A3" s="6"/>
      <c r="B3" s="1555" t="s">
        <v>309</v>
      </c>
      <c r="C3" s="1556"/>
      <c r="D3" s="1556"/>
      <c r="E3" s="1557"/>
      <c r="F3" s="1140" t="s">
        <v>167</v>
      </c>
      <c r="G3" s="1142"/>
      <c r="H3" s="1140" t="s">
        <v>310</v>
      </c>
      <c r="I3" s="1141"/>
      <c r="J3" s="1142"/>
      <c r="K3" s="1555" t="s">
        <v>387</v>
      </c>
      <c r="L3" s="1556"/>
      <c r="M3" s="1557"/>
      <c r="N3" s="1561" t="s">
        <v>275</v>
      </c>
      <c r="O3" s="1562"/>
      <c r="P3" s="1562"/>
      <c r="Q3" s="1562"/>
      <c r="R3" s="1562"/>
      <c r="S3" s="1562"/>
      <c r="T3" s="1562"/>
      <c r="U3" s="1562"/>
      <c r="V3" s="1562"/>
      <c r="W3" s="1562"/>
      <c r="X3" s="1562"/>
      <c r="Y3" s="1562"/>
      <c r="Z3" s="1562"/>
      <c r="AA3" s="1562"/>
      <c r="AB3" s="1562"/>
      <c r="AC3" s="1562"/>
      <c r="AD3" s="1562"/>
      <c r="AE3" s="1562"/>
      <c r="AF3" s="1562"/>
      <c r="AG3" s="1562"/>
      <c r="AH3" s="1562"/>
      <c r="AI3" s="1562"/>
      <c r="AJ3" s="1562"/>
      <c r="AK3" s="1562"/>
      <c r="AL3" s="1563"/>
      <c r="AM3" s="1550" t="s">
        <v>273</v>
      </c>
      <c r="AN3" s="1551"/>
      <c r="AO3" s="1564"/>
    </row>
    <row r="4" spans="1:41" s="7" customFormat="1" ht="12" customHeight="1" thickBot="1">
      <c r="A4" s="8"/>
      <c r="B4" s="1558"/>
      <c r="C4" s="1559"/>
      <c r="D4" s="1559"/>
      <c r="E4" s="1560"/>
      <c r="F4" s="1143"/>
      <c r="G4" s="1145"/>
      <c r="H4" s="1143"/>
      <c r="I4" s="1144"/>
      <c r="J4" s="1145"/>
      <c r="K4" s="1558"/>
      <c r="L4" s="1559"/>
      <c r="M4" s="1560"/>
      <c r="N4" s="1565" t="s">
        <v>171</v>
      </c>
      <c r="O4" s="1566"/>
      <c r="P4" s="1566"/>
      <c r="Q4" s="1567"/>
      <c r="R4" s="1565" t="s">
        <v>172</v>
      </c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  <c r="AG4" s="1566"/>
      <c r="AH4" s="1567"/>
      <c r="AI4" s="1565" t="s">
        <v>173</v>
      </c>
      <c r="AJ4" s="1566"/>
      <c r="AK4" s="1566"/>
      <c r="AL4" s="1567"/>
      <c r="AM4" s="1568" t="s">
        <v>274</v>
      </c>
      <c r="AN4" s="1569"/>
      <c r="AO4" s="1570"/>
    </row>
    <row r="5" spans="1:41" s="7" customFormat="1" ht="14.25" customHeight="1">
      <c r="A5" s="1207" t="s">
        <v>286</v>
      </c>
      <c r="B5" s="147" t="s">
        <v>110</v>
      </c>
      <c r="C5" s="79"/>
      <c r="D5" s="79"/>
      <c r="E5" s="148"/>
      <c r="F5" s="144"/>
      <c r="G5" s="654"/>
      <c r="H5" s="674"/>
      <c r="I5" s="42"/>
      <c r="J5" s="675"/>
      <c r="K5" s="1551" t="s">
        <v>390</v>
      </c>
      <c r="L5" s="1551"/>
      <c r="M5" s="1552"/>
      <c r="N5" s="1550" t="s">
        <v>414</v>
      </c>
      <c r="O5" s="1551"/>
      <c r="P5" s="1551"/>
      <c r="Q5" s="1552"/>
      <c r="R5" s="50" t="s">
        <v>79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s="7" customFormat="1" ht="14.25" customHeight="1">
      <c r="A6" s="1124"/>
      <c r="B6" s="1541" t="s">
        <v>111</v>
      </c>
      <c r="C6" s="1542"/>
      <c r="D6" s="1542"/>
      <c r="E6" s="1543"/>
      <c r="F6" s="1484" t="s">
        <v>37</v>
      </c>
      <c r="G6" s="1580"/>
      <c r="H6" s="602" t="s">
        <v>149</v>
      </c>
      <c r="I6" s="272" t="s">
        <v>422</v>
      </c>
      <c r="J6" s="312"/>
      <c r="K6" s="1329" t="s">
        <v>389</v>
      </c>
      <c r="L6" s="1329"/>
      <c r="M6" s="1330"/>
      <c r="N6" s="25"/>
      <c r="O6" s="16"/>
      <c r="P6" s="16"/>
      <c r="Q6" s="24"/>
      <c r="R6" s="131" t="s">
        <v>149</v>
      </c>
      <c r="S6" s="1517" t="s">
        <v>80</v>
      </c>
      <c r="T6" s="1517"/>
      <c r="U6" s="1517"/>
      <c r="V6" s="1517"/>
      <c r="W6" s="1517"/>
      <c r="X6" s="1518" t="s">
        <v>412</v>
      </c>
      <c r="Y6" s="1518"/>
      <c r="Z6" s="1518"/>
      <c r="AA6" s="1518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s="7" customFormat="1" ht="14.25" customHeight="1">
      <c r="A7" s="1124"/>
      <c r="B7" s="1612" t="s">
        <v>223</v>
      </c>
      <c r="C7" s="1613"/>
      <c r="D7" s="1613"/>
      <c r="E7" s="1614"/>
      <c r="F7" s="131" t="s">
        <v>149</v>
      </c>
      <c r="G7" s="16">
        <v>5</v>
      </c>
      <c r="H7" s="602" t="s">
        <v>149</v>
      </c>
      <c r="I7" s="272" t="s">
        <v>423</v>
      </c>
      <c r="J7" s="312"/>
      <c r="K7" s="16"/>
      <c r="L7" s="16"/>
      <c r="M7" s="16"/>
      <c r="N7" s="25"/>
      <c r="O7" s="16"/>
      <c r="P7" s="16"/>
      <c r="Q7" s="24"/>
      <c r="R7" s="131" t="s">
        <v>149</v>
      </c>
      <c r="S7" s="1517" t="s">
        <v>23</v>
      </c>
      <c r="T7" s="1517"/>
      <c r="U7" s="1517"/>
      <c r="V7" s="1517"/>
      <c r="W7" s="1517"/>
      <c r="X7" s="1518"/>
      <c r="Y7" s="1518"/>
      <c r="Z7" s="1518"/>
      <c r="AA7" s="1518"/>
      <c r="AB7" s="16" t="s">
        <v>81</v>
      </c>
      <c r="AC7" s="16" t="s">
        <v>82</v>
      </c>
      <c r="AD7" s="16"/>
      <c r="AE7" s="16"/>
      <c r="AF7" s="16"/>
      <c r="AG7" s="16"/>
      <c r="AH7" s="16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s="7" customFormat="1" ht="14.25" customHeight="1">
      <c r="A8" s="1124"/>
      <c r="B8" s="101"/>
      <c r="C8" s="87"/>
      <c r="D8" s="87"/>
      <c r="E8" s="88"/>
      <c r="F8" s="131" t="s">
        <v>149</v>
      </c>
      <c r="G8" s="16">
        <v>4</v>
      </c>
      <c r="H8" s="602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19"/>
      <c r="Y8" s="1519"/>
      <c r="Z8" s="1519"/>
      <c r="AA8" s="1519"/>
      <c r="AB8" s="16" t="s">
        <v>81</v>
      </c>
      <c r="AC8" s="16" t="s">
        <v>82</v>
      </c>
      <c r="AD8" s="16"/>
      <c r="AE8" s="16"/>
      <c r="AF8" s="16"/>
      <c r="AG8" s="16"/>
      <c r="AH8" s="16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s="7" customFormat="1" ht="14.25" customHeight="1">
      <c r="A9" s="1124"/>
      <c r="B9" s="101"/>
      <c r="C9" s="87"/>
      <c r="D9" s="87"/>
      <c r="E9" s="88"/>
      <c r="F9" s="131" t="s">
        <v>149</v>
      </c>
      <c r="G9" s="16">
        <v>3</v>
      </c>
      <c r="H9" s="602" t="s">
        <v>149</v>
      </c>
      <c r="I9" s="272" t="s">
        <v>424</v>
      </c>
      <c r="J9" s="312"/>
      <c r="K9" s="16"/>
      <c r="L9" s="16"/>
      <c r="M9" s="16"/>
      <c r="N9" s="25"/>
      <c r="O9" s="16"/>
      <c r="P9" s="16"/>
      <c r="Q9" s="24"/>
      <c r="R9" s="141" t="s">
        <v>91</v>
      </c>
      <c r="S9" s="159"/>
      <c r="T9" s="118"/>
      <c r="U9" s="109"/>
      <c r="V9" s="118"/>
      <c r="W9" s="109" t="s">
        <v>84</v>
      </c>
      <c r="X9" s="1520" t="s">
        <v>412</v>
      </c>
      <c r="Y9" s="1520"/>
      <c r="Z9" s="1520"/>
      <c r="AA9" s="1520"/>
      <c r="AB9" s="1520"/>
      <c r="AC9" s="1520"/>
      <c r="AD9" s="118" t="s">
        <v>82</v>
      </c>
      <c r="AE9" s="159"/>
      <c r="AF9" s="159"/>
      <c r="AG9" s="159"/>
      <c r="AH9" s="160"/>
      <c r="AI9" s="131" t="s">
        <v>149</v>
      </c>
      <c r="AJ9" s="40" t="s">
        <v>279</v>
      </c>
      <c r="AK9" s="16"/>
      <c r="AL9" s="24"/>
      <c r="AM9" s="16"/>
      <c r="AN9" s="16"/>
      <c r="AO9" s="157"/>
    </row>
    <row r="10" spans="1:41" s="7" customFormat="1" ht="14.25" customHeight="1">
      <c r="A10" s="1124"/>
      <c r="B10" s="80"/>
      <c r="C10" s="81"/>
      <c r="D10" s="81"/>
      <c r="E10" s="78"/>
      <c r="F10" s="131" t="s">
        <v>149</v>
      </c>
      <c r="G10" s="16">
        <v>2</v>
      </c>
      <c r="H10" s="310"/>
      <c r="I10" s="311"/>
      <c r="J10" s="312"/>
      <c r="K10" s="16"/>
      <c r="L10" s="16"/>
      <c r="M10" s="16"/>
      <c r="N10" s="25"/>
      <c r="O10" s="16"/>
      <c r="P10" s="16"/>
      <c r="Q10" s="24"/>
      <c r="S10" s="38" t="s">
        <v>93</v>
      </c>
      <c r="T10" s="16"/>
      <c r="U10" s="11"/>
      <c r="V10" s="11"/>
      <c r="W10" s="11"/>
      <c r="X10" s="11"/>
      <c r="Y10" s="11" t="s">
        <v>84</v>
      </c>
      <c r="Z10" s="1611" t="s">
        <v>412</v>
      </c>
      <c r="AA10" s="1611"/>
      <c r="AB10" s="1611"/>
      <c r="AC10" s="1611"/>
      <c r="AD10" s="7" t="s">
        <v>82</v>
      </c>
      <c r="AI10" s="131" t="s">
        <v>149</v>
      </c>
      <c r="AJ10" s="40" t="s">
        <v>4</v>
      </c>
      <c r="AK10" s="16"/>
      <c r="AL10" s="24"/>
      <c r="AM10" s="16"/>
      <c r="AN10" s="16"/>
      <c r="AO10" s="157"/>
    </row>
    <row r="11" spans="1:41" s="7" customFormat="1" ht="14.25" customHeight="1">
      <c r="A11" s="1124"/>
      <c r="B11" s="80"/>
      <c r="C11" s="81"/>
      <c r="D11" s="81"/>
      <c r="E11" s="78"/>
      <c r="F11" s="131" t="s">
        <v>149</v>
      </c>
      <c r="G11" s="16">
        <v>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25"/>
      <c r="S11" s="89" t="s">
        <v>94</v>
      </c>
      <c r="T11" s="120"/>
      <c r="U11" s="120"/>
      <c r="V11" s="120"/>
      <c r="W11" s="120"/>
      <c r="X11" s="120"/>
      <c r="Y11" s="91" t="s">
        <v>84</v>
      </c>
      <c r="Z11" s="1519" t="s">
        <v>412</v>
      </c>
      <c r="AA11" s="1519"/>
      <c r="AB11" s="1519"/>
      <c r="AC11" s="1519"/>
      <c r="AD11" s="16" t="s">
        <v>86</v>
      </c>
      <c r="AE11" s="16" t="s">
        <v>82</v>
      </c>
      <c r="AF11" s="91"/>
      <c r="AG11" s="91"/>
      <c r="AH11" s="161"/>
      <c r="AI11" s="378" t="s">
        <v>149</v>
      </c>
      <c r="AJ11" s="1093"/>
      <c r="AK11" s="1093"/>
      <c r="AL11" s="1094"/>
      <c r="AM11" s="16"/>
      <c r="AN11" s="16"/>
      <c r="AO11" s="157"/>
    </row>
    <row r="12" spans="1:41" s="7" customFormat="1" ht="14.25" customHeight="1">
      <c r="A12" s="1124"/>
      <c r="B12" s="80"/>
      <c r="C12" s="81"/>
      <c r="D12" s="81"/>
      <c r="E12" s="78"/>
      <c r="F12" s="154"/>
      <c r="G12" s="152"/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41" t="s">
        <v>92</v>
      </c>
      <c r="S12" s="159"/>
      <c r="T12" s="118"/>
      <c r="U12" s="109"/>
      <c r="V12" s="118"/>
      <c r="W12" s="109" t="s">
        <v>84</v>
      </c>
      <c r="X12" s="1520" t="s">
        <v>412</v>
      </c>
      <c r="Y12" s="1520"/>
      <c r="Z12" s="1520"/>
      <c r="AA12" s="1520"/>
      <c r="AB12" s="1520"/>
      <c r="AC12" s="1520"/>
      <c r="AD12" s="118" t="s">
        <v>82</v>
      </c>
      <c r="AE12" s="159"/>
      <c r="AF12" s="159"/>
      <c r="AG12" s="159"/>
      <c r="AH12" s="160"/>
      <c r="AI12" s="25"/>
      <c r="AJ12" s="16"/>
      <c r="AK12" s="16"/>
      <c r="AL12" s="24"/>
      <c r="AM12" s="16"/>
      <c r="AN12" s="16"/>
      <c r="AO12" s="157"/>
    </row>
    <row r="13" spans="1:41" s="7" customFormat="1" ht="14.25" customHeight="1">
      <c r="A13" s="1124"/>
      <c r="B13" s="80"/>
      <c r="C13" s="81"/>
      <c r="D13" s="81"/>
      <c r="E13" s="78"/>
      <c r="F13" s="154"/>
      <c r="G13" s="152"/>
      <c r="H13" s="25"/>
      <c r="I13" s="16"/>
      <c r="J13" s="24"/>
      <c r="K13" s="16"/>
      <c r="L13" s="16"/>
      <c r="M13" s="16"/>
      <c r="N13" s="25"/>
      <c r="O13" s="16"/>
      <c r="P13" s="16"/>
      <c r="Q13" s="24"/>
      <c r="S13" s="38" t="s">
        <v>93</v>
      </c>
      <c r="T13" s="16"/>
      <c r="U13" s="11"/>
      <c r="V13" s="11"/>
      <c r="W13" s="11"/>
      <c r="X13" s="11"/>
      <c r="Y13" s="11" t="s">
        <v>84</v>
      </c>
      <c r="Z13" s="1611" t="s">
        <v>412</v>
      </c>
      <c r="AA13" s="1611"/>
      <c r="AB13" s="1611"/>
      <c r="AC13" s="1611"/>
      <c r="AD13" s="7" t="s">
        <v>82</v>
      </c>
      <c r="AI13" s="25"/>
      <c r="AK13" s="16"/>
      <c r="AL13" s="24"/>
      <c r="AM13" s="16"/>
      <c r="AN13" s="16"/>
      <c r="AO13" s="157"/>
    </row>
    <row r="14" spans="1:41" s="7" customFormat="1" ht="14.25" customHeight="1">
      <c r="A14" s="1124"/>
      <c r="B14" s="80"/>
      <c r="C14" s="107"/>
      <c r="D14" s="107"/>
      <c r="E14" s="92"/>
      <c r="F14" s="154"/>
      <c r="G14" s="152"/>
      <c r="H14" s="25"/>
      <c r="I14" s="16"/>
      <c r="J14" s="24"/>
      <c r="K14" s="16"/>
      <c r="L14" s="16"/>
      <c r="M14" s="16"/>
      <c r="N14" s="33"/>
      <c r="O14" s="17"/>
      <c r="P14" s="17"/>
      <c r="Q14" s="52"/>
      <c r="R14" s="33"/>
      <c r="S14" s="38" t="s">
        <v>94</v>
      </c>
      <c r="T14" s="26"/>
      <c r="U14" s="26"/>
      <c r="V14" s="26"/>
      <c r="W14" s="26"/>
      <c r="X14" s="26"/>
      <c r="Y14" s="11" t="s">
        <v>84</v>
      </c>
      <c r="Z14" s="1529" t="s">
        <v>412</v>
      </c>
      <c r="AA14" s="1529"/>
      <c r="AB14" s="1529"/>
      <c r="AC14" s="1529"/>
      <c r="AD14" s="16" t="s">
        <v>86</v>
      </c>
      <c r="AE14" s="16" t="s">
        <v>82</v>
      </c>
      <c r="AF14" s="11"/>
      <c r="AG14" s="11"/>
      <c r="AH14" s="24"/>
      <c r="AI14" s="25"/>
      <c r="AJ14" s="16"/>
      <c r="AK14" s="16"/>
      <c r="AL14" s="24"/>
      <c r="AM14" s="16"/>
      <c r="AN14" s="16"/>
      <c r="AO14" s="157"/>
    </row>
    <row r="15" spans="1:41" s="7" customFormat="1" ht="14.25" customHeight="1">
      <c r="A15" s="1124"/>
      <c r="B15" s="101" t="s">
        <v>112</v>
      </c>
      <c r="C15" s="87"/>
      <c r="D15" s="87"/>
      <c r="E15" s="88"/>
      <c r="F15" s="154"/>
      <c r="G15" s="152"/>
      <c r="H15" s="25"/>
      <c r="I15" s="16"/>
      <c r="J15" s="24"/>
      <c r="K15" s="16"/>
      <c r="L15" s="16"/>
      <c r="M15" s="16"/>
      <c r="N15" s="1318" t="s">
        <v>411</v>
      </c>
      <c r="O15" s="1319"/>
      <c r="P15" s="1319"/>
      <c r="Q15" s="1320"/>
      <c r="R15" s="40" t="s">
        <v>98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42"/>
      <c r="AI15" s="25"/>
      <c r="AJ15" s="16"/>
      <c r="AK15" s="16"/>
      <c r="AL15" s="24"/>
      <c r="AM15" s="16"/>
      <c r="AN15" s="16"/>
      <c r="AO15" s="157"/>
    </row>
    <row r="16" spans="1:41" s="7" customFormat="1" ht="14.25" customHeight="1">
      <c r="A16" s="1124"/>
      <c r="B16" s="131" t="s">
        <v>149</v>
      </c>
      <c r="C16" s="87" t="s">
        <v>190</v>
      </c>
      <c r="D16" s="87"/>
      <c r="E16" s="88"/>
      <c r="F16" s="1484" t="s">
        <v>38</v>
      </c>
      <c r="G16" s="1580"/>
      <c r="H16" s="25"/>
      <c r="I16" s="16"/>
      <c r="J16" s="24"/>
      <c r="K16" s="16"/>
      <c r="L16" s="16"/>
      <c r="M16" s="16"/>
      <c r="N16" s="1328" t="s">
        <v>413</v>
      </c>
      <c r="O16" s="1329"/>
      <c r="P16" s="1329"/>
      <c r="Q16" s="1330"/>
      <c r="R16" s="131" t="s">
        <v>149</v>
      </c>
      <c r="S16" s="40" t="s">
        <v>99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25"/>
      <c r="AJ16" s="16"/>
      <c r="AK16" s="16"/>
      <c r="AL16" s="24"/>
      <c r="AM16" s="16"/>
      <c r="AN16" s="16"/>
      <c r="AO16" s="157"/>
    </row>
    <row r="17" spans="1:41" s="201" customFormat="1" ht="14.25" customHeight="1">
      <c r="A17" s="1124"/>
      <c r="B17" s="25"/>
      <c r="C17" s="1170" t="s">
        <v>412</v>
      </c>
      <c r="D17" s="1170"/>
      <c r="E17" s="1392"/>
      <c r="F17" s="131" t="s">
        <v>149</v>
      </c>
      <c r="G17" s="16">
        <v>5</v>
      </c>
      <c r="H17" s="25"/>
      <c r="I17" s="16"/>
      <c r="J17" s="24"/>
      <c r="K17" s="16"/>
      <c r="L17" s="16"/>
      <c r="M17" s="16"/>
      <c r="N17" s="1584" t="s">
        <v>95</v>
      </c>
      <c r="O17" s="1585"/>
      <c r="P17" s="1585"/>
      <c r="Q17" s="1586"/>
      <c r="R17" s="131" t="s">
        <v>149</v>
      </c>
      <c r="S17" s="40" t="s">
        <v>100</v>
      </c>
      <c r="T17" s="16"/>
      <c r="U17" s="16"/>
      <c r="V17" s="16"/>
      <c r="W17" s="16"/>
      <c r="X17" s="1518"/>
      <c r="Y17" s="1518"/>
      <c r="Z17" s="1518"/>
      <c r="AA17" s="1518"/>
      <c r="AB17" s="1518"/>
      <c r="AC17" s="1518"/>
      <c r="AD17" s="1518"/>
      <c r="AE17" s="1518"/>
      <c r="AF17" s="1518"/>
      <c r="AG17" s="1518"/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s="201" customFormat="1" ht="14.25" customHeight="1">
      <c r="A18" s="158"/>
      <c r="B18" s="25"/>
      <c r="C18" s="16"/>
      <c r="D18" s="16"/>
      <c r="E18" s="24"/>
      <c r="F18" s="131" t="s">
        <v>149</v>
      </c>
      <c r="G18" s="16">
        <v>4</v>
      </c>
      <c r="H18" s="25"/>
      <c r="I18" s="16"/>
      <c r="J18" s="24"/>
      <c r="K18" s="16"/>
      <c r="L18" s="16"/>
      <c r="M18" s="16"/>
      <c r="N18" s="25"/>
      <c r="O18" s="16"/>
      <c r="P18" s="16"/>
      <c r="Q18" s="24"/>
      <c r="R18" s="131" t="s">
        <v>149</v>
      </c>
      <c r="S18" s="40" t="s">
        <v>101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5"/>
      <c r="AJ18" s="16"/>
      <c r="AK18" s="16"/>
      <c r="AL18" s="24"/>
      <c r="AM18" s="16"/>
      <c r="AN18" s="16"/>
      <c r="AO18" s="157"/>
    </row>
    <row r="19" spans="1:41" s="201" customFormat="1" ht="14.25" customHeight="1">
      <c r="A19" s="158"/>
      <c r="B19" s="25"/>
      <c r="C19" s="16"/>
      <c r="D19" s="16"/>
      <c r="E19" s="24"/>
      <c r="F19" s="131" t="s">
        <v>149</v>
      </c>
      <c r="G19" s="16">
        <v>3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31" t="s">
        <v>149</v>
      </c>
      <c r="S19" s="40" t="s">
        <v>100</v>
      </c>
      <c r="T19" s="16"/>
      <c r="U19" s="16"/>
      <c r="V19" s="16"/>
      <c r="W19" s="16"/>
      <c r="X19" s="1518"/>
      <c r="Y19" s="1518"/>
      <c r="Z19" s="1518"/>
      <c r="AA19" s="1518"/>
      <c r="AB19" s="1518"/>
      <c r="AC19" s="1518"/>
      <c r="AD19" s="1518"/>
      <c r="AE19" s="1518"/>
      <c r="AF19" s="1518"/>
      <c r="AG19" s="1518"/>
      <c r="AH19" s="16" t="s">
        <v>82</v>
      </c>
      <c r="AI19" s="25"/>
      <c r="AJ19" s="16"/>
      <c r="AK19" s="16"/>
      <c r="AL19" s="24"/>
      <c r="AM19" s="16"/>
      <c r="AN19" s="16"/>
      <c r="AO19" s="157"/>
    </row>
    <row r="20" spans="1:41" s="201" customFormat="1" ht="14.25" customHeight="1">
      <c r="A20" s="158"/>
      <c r="B20" s="25"/>
      <c r="C20" s="16"/>
      <c r="D20" s="16"/>
      <c r="E20" s="24"/>
      <c r="F20" s="131" t="s">
        <v>149</v>
      </c>
      <c r="G20" s="16">
        <v>2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24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5"/>
      <c r="AJ20" s="16"/>
      <c r="AK20" s="16"/>
      <c r="AL20" s="24"/>
      <c r="AM20" s="16"/>
      <c r="AN20" s="16"/>
      <c r="AO20" s="157"/>
    </row>
    <row r="21" spans="1:41" s="201" customFormat="1" ht="14.25" customHeight="1">
      <c r="A21" s="158"/>
      <c r="B21" s="25"/>
      <c r="C21" s="16"/>
      <c r="D21" s="16"/>
      <c r="E21" s="24"/>
      <c r="F21" s="131" t="s">
        <v>149</v>
      </c>
      <c r="G21" s="16">
        <v>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100</v>
      </c>
      <c r="T21" s="16"/>
      <c r="U21" s="16"/>
      <c r="V21" s="16"/>
      <c r="W21" s="16"/>
      <c r="X21" s="1518"/>
      <c r="Y21" s="1518"/>
      <c r="Z21" s="1518"/>
      <c r="AA21" s="1518"/>
      <c r="AB21" s="1518"/>
      <c r="AC21" s="1518"/>
      <c r="AD21" s="1518"/>
      <c r="AE21" s="1518"/>
      <c r="AF21" s="1518"/>
      <c r="AG21" s="1518"/>
      <c r="AH21" s="16" t="s">
        <v>82</v>
      </c>
      <c r="AI21" s="25"/>
      <c r="AJ21" s="16"/>
      <c r="AK21" s="16"/>
      <c r="AL21" s="24"/>
      <c r="AM21" s="16"/>
      <c r="AN21" s="16"/>
      <c r="AO21" s="157"/>
    </row>
    <row r="22" spans="1:41" s="201" customFormat="1" ht="14.25" customHeight="1">
      <c r="A22" s="158"/>
      <c r="B22" s="25"/>
      <c r="C22" s="16"/>
      <c r="D22" s="16"/>
      <c r="E22" s="24"/>
      <c r="F22" s="154"/>
      <c r="G22" s="152"/>
      <c r="H22" s="25"/>
      <c r="I22" s="16"/>
      <c r="J22" s="24"/>
      <c r="K22" s="16"/>
      <c r="L22" s="16"/>
      <c r="M22" s="24"/>
      <c r="N22" s="25"/>
      <c r="O22" s="16"/>
      <c r="P22" s="16"/>
      <c r="Q22" s="24"/>
      <c r="R22" s="131" t="s">
        <v>149</v>
      </c>
      <c r="S22" s="40" t="s">
        <v>102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5"/>
      <c r="AJ22" s="16"/>
      <c r="AK22" s="16"/>
      <c r="AL22" s="24"/>
      <c r="AM22" s="16"/>
      <c r="AN22" s="16"/>
      <c r="AO22" s="157"/>
    </row>
    <row r="23" spans="1:41" s="201" customFormat="1" ht="14.25" customHeight="1">
      <c r="A23" s="158"/>
      <c r="B23" s="25"/>
      <c r="C23" s="16"/>
      <c r="D23" s="16"/>
      <c r="E23" s="24"/>
      <c r="F23" s="152"/>
      <c r="G23" s="152"/>
      <c r="H23" s="25"/>
      <c r="I23" s="16"/>
      <c r="J23" s="24"/>
      <c r="K23" s="16"/>
      <c r="L23" s="16"/>
      <c r="M23" s="24"/>
      <c r="N23" s="25"/>
      <c r="O23" s="16"/>
      <c r="P23" s="16"/>
      <c r="Q23" s="24"/>
      <c r="R23" s="131" t="s">
        <v>149</v>
      </c>
      <c r="S23" s="40" t="s">
        <v>100</v>
      </c>
      <c r="T23" s="16"/>
      <c r="U23" s="16"/>
      <c r="V23" s="16"/>
      <c r="W23" s="16"/>
      <c r="X23" s="1518"/>
      <c r="Y23" s="1518"/>
      <c r="Z23" s="1518"/>
      <c r="AA23" s="1518"/>
      <c r="AB23" s="1518"/>
      <c r="AC23" s="1518"/>
      <c r="AD23" s="1518"/>
      <c r="AE23" s="1518"/>
      <c r="AF23" s="1518"/>
      <c r="AG23" s="1518"/>
      <c r="AH23" s="16" t="s">
        <v>82</v>
      </c>
      <c r="AI23" s="25"/>
      <c r="AJ23" s="16"/>
      <c r="AK23" s="16"/>
      <c r="AL23" s="24"/>
      <c r="AM23" s="16"/>
      <c r="AN23" s="16"/>
      <c r="AO23" s="157"/>
    </row>
    <row r="24" spans="1:41" s="201" customFormat="1" ht="14.25" customHeight="1">
      <c r="A24" s="158"/>
      <c r="B24" s="25"/>
      <c r="C24" s="16"/>
      <c r="D24" s="16"/>
      <c r="E24" s="24"/>
      <c r="F24" s="152"/>
      <c r="G24" s="152"/>
      <c r="H24" s="310"/>
      <c r="I24" s="311"/>
      <c r="J24" s="312"/>
      <c r="K24" s="16"/>
      <c r="L24" s="16"/>
      <c r="M24" s="24"/>
      <c r="N24" s="25"/>
      <c r="O24" s="16"/>
      <c r="P24" s="16"/>
      <c r="Q24" s="24"/>
      <c r="R24" s="131" t="s">
        <v>149</v>
      </c>
      <c r="S24" s="40" t="s">
        <v>103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5"/>
      <c r="AJ24" s="16"/>
      <c r="AK24" s="16"/>
      <c r="AL24" s="24"/>
      <c r="AM24" s="16"/>
      <c r="AN24" s="16"/>
      <c r="AO24" s="157"/>
    </row>
    <row r="25" spans="1:41" s="201" customFormat="1" ht="14.25" customHeight="1">
      <c r="A25" s="158"/>
      <c r="B25" s="25"/>
      <c r="C25" s="16"/>
      <c r="D25" s="16"/>
      <c r="E25" s="24"/>
      <c r="F25" s="152"/>
      <c r="G25" s="152"/>
      <c r="H25" s="310"/>
      <c r="I25" s="311"/>
      <c r="J25" s="312"/>
      <c r="K25" s="16"/>
      <c r="L25" s="16"/>
      <c r="M25" s="24"/>
      <c r="N25" s="25"/>
      <c r="O25" s="16"/>
      <c r="P25" s="16"/>
      <c r="Q25" s="24"/>
      <c r="R25" s="131" t="s">
        <v>149</v>
      </c>
      <c r="S25" s="40" t="s">
        <v>100</v>
      </c>
      <c r="T25" s="16"/>
      <c r="U25" s="16"/>
      <c r="V25" s="16"/>
      <c r="W25" s="16"/>
      <c r="X25" s="1518"/>
      <c r="Y25" s="1518"/>
      <c r="Z25" s="1518"/>
      <c r="AA25" s="1518"/>
      <c r="AB25" s="1518"/>
      <c r="AC25" s="1518"/>
      <c r="AD25" s="1518"/>
      <c r="AE25" s="1518"/>
      <c r="AF25" s="1518"/>
      <c r="AG25" s="1518"/>
      <c r="AH25" s="16" t="s">
        <v>82</v>
      </c>
      <c r="AI25" s="25"/>
      <c r="AJ25" s="16"/>
      <c r="AK25" s="16"/>
      <c r="AL25" s="24"/>
      <c r="AM25" s="16"/>
      <c r="AN25" s="16"/>
      <c r="AO25" s="157"/>
    </row>
    <row r="26" spans="1:41" s="201" customFormat="1" ht="14.25" customHeight="1">
      <c r="A26" s="158"/>
      <c r="B26" s="25"/>
      <c r="C26" s="16"/>
      <c r="D26" s="16"/>
      <c r="E26" s="24"/>
      <c r="F26" s="152"/>
      <c r="G26" s="152"/>
      <c r="H26" s="310"/>
      <c r="I26" s="311"/>
      <c r="J26" s="312"/>
      <c r="K26" s="16"/>
      <c r="L26" s="16"/>
      <c r="M26" s="24"/>
      <c r="N26" s="25"/>
      <c r="O26" s="16"/>
      <c r="P26" s="16"/>
      <c r="Q26" s="24"/>
      <c r="R26" s="131" t="s">
        <v>149</v>
      </c>
      <c r="S26" s="40" t="s">
        <v>104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5"/>
      <c r="AJ26" s="16"/>
      <c r="AK26" s="16"/>
      <c r="AL26" s="24"/>
      <c r="AM26" s="16"/>
      <c r="AN26" s="16"/>
      <c r="AO26" s="157"/>
    </row>
    <row r="27" spans="1:41" s="201" customFormat="1" ht="14.25" customHeight="1">
      <c r="A27" s="158"/>
      <c r="B27" s="25"/>
      <c r="C27" s="16"/>
      <c r="D27" s="16"/>
      <c r="E27" s="24"/>
      <c r="F27" s="152"/>
      <c r="G27" s="152"/>
      <c r="H27" s="310"/>
      <c r="I27" s="311"/>
      <c r="J27" s="312"/>
      <c r="K27" s="16"/>
      <c r="L27" s="16"/>
      <c r="M27" s="24"/>
      <c r="N27" s="25"/>
      <c r="O27" s="16"/>
      <c r="P27" s="16"/>
      <c r="Q27" s="24"/>
      <c r="R27" s="29"/>
      <c r="S27" s="16" t="s">
        <v>84</v>
      </c>
      <c r="T27" s="1518"/>
      <c r="U27" s="1518"/>
      <c r="V27" s="1518"/>
      <c r="W27" s="1518"/>
      <c r="X27" s="1518"/>
      <c r="Y27" s="1518"/>
      <c r="Z27" s="1518"/>
      <c r="AA27" s="1518"/>
      <c r="AB27" s="1518"/>
      <c r="AC27" s="1518"/>
      <c r="AD27" s="1518"/>
      <c r="AE27" s="1518"/>
      <c r="AF27" s="1518"/>
      <c r="AG27" s="1518"/>
      <c r="AH27" s="16" t="s">
        <v>82</v>
      </c>
      <c r="AI27" s="25"/>
      <c r="AJ27" s="16"/>
      <c r="AK27" s="16"/>
      <c r="AL27" s="24"/>
      <c r="AM27" s="16"/>
      <c r="AN27" s="16"/>
      <c r="AO27" s="157"/>
    </row>
    <row r="28" spans="1:41" s="201" customFormat="1" ht="14.25" customHeight="1">
      <c r="A28" s="158"/>
      <c r="B28" s="25"/>
      <c r="C28" s="16"/>
      <c r="D28" s="16"/>
      <c r="E28" s="24"/>
      <c r="F28" s="152"/>
      <c r="G28" s="152"/>
      <c r="H28" s="310"/>
      <c r="I28" s="311"/>
      <c r="J28" s="312"/>
      <c r="K28" s="16"/>
      <c r="L28" s="16"/>
      <c r="M28" s="24"/>
      <c r="N28" s="25"/>
      <c r="O28" s="16"/>
      <c r="P28" s="16"/>
      <c r="Q28" s="24"/>
      <c r="R28" s="131" t="s">
        <v>149</v>
      </c>
      <c r="S28" s="1517" t="s">
        <v>105</v>
      </c>
      <c r="T28" s="1517"/>
      <c r="U28" s="1517"/>
      <c r="V28" s="1517"/>
      <c r="W28" s="1517"/>
      <c r="X28" s="1517"/>
      <c r="Y28" s="1517"/>
      <c r="Z28" s="1518"/>
      <c r="AA28" s="1518"/>
      <c r="AB28" s="1518"/>
      <c r="AC28" s="1518"/>
      <c r="AD28" s="1518"/>
      <c r="AE28" s="1518"/>
      <c r="AF28" s="1518"/>
      <c r="AG28" s="11" t="s">
        <v>25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s="201" customFormat="1" ht="14.25" customHeight="1">
      <c r="A29" s="158"/>
      <c r="B29" s="25"/>
      <c r="C29" s="16"/>
      <c r="D29" s="16"/>
      <c r="E29" s="24"/>
      <c r="F29" s="152"/>
      <c r="G29" s="152"/>
      <c r="H29" s="310"/>
      <c r="I29" s="311"/>
      <c r="J29" s="312"/>
      <c r="K29" s="16"/>
      <c r="L29" s="16"/>
      <c r="M29" s="24"/>
      <c r="N29" s="25"/>
      <c r="O29" s="16"/>
      <c r="P29" s="16"/>
      <c r="Q29" s="24"/>
      <c r="R29" s="131" t="s">
        <v>149</v>
      </c>
      <c r="S29" s="40" t="s">
        <v>151</v>
      </c>
      <c r="T29" s="16"/>
      <c r="U29" s="16"/>
      <c r="V29" s="1518"/>
      <c r="W29" s="1518"/>
      <c r="X29" s="1518"/>
      <c r="Y29" s="1518"/>
      <c r="Z29" s="1518"/>
      <c r="AA29" s="1518"/>
      <c r="AB29" s="1518"/>
      <c r="AC29" s="1518"/>
      <c r="AD29" s="1518"/>
      <c r="AE29" s="1518"/>
      <c r="AF29" s="1518"/>
      <c r="AG29" s="1518"/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s="201" customFormat="1" ht="14.25" customHeight="1">
      <c r="A30" s="158"/>
      <c r="B30" s="25"/>
      <c r="C30" s="16"/>
      <c r="D30" s="16"/>
      <c r="E30" s="24"/>
      <c r="F30" s="152"/>
      <c r="G30" s="152"/>
      <c r="H30" s="310"/>
      <c r="I30" s="311"/>
      <c r="J30" s="312"/>
      <c r="K30" s="16"/>
      <c r="L30" s="16"/>
      <c r="M30" s="24"/>
      <c r="N30" s="25"/>
      <c r="O30" s="16"/>
      <c r="P30" s="16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4"/>
      <c r="AI30" s="25"/>
      <c r="AJ30" s="16"/>
      <c r="AK30" s="16"/>
      <c r="AL30" s="24"/>
      <c r="AM30" s="16"/>
      <c r="AN30" s="16"/>
      <c r="AO30" s="157"/>
    </row>
    <row r="31" spans="1:41" s="201" customFormat="1" ht="14.25" customHeight="1">
      <c r="A31" s="158"/>
      <c r="B31" s="25"/>
      <c r="C31" s="16"/>
      <c r="D31" s="16"/>
      <c r="E31" s="24"/>
      <c r="F31" s="152"/>
      <c r="G31" s="152"/>
      <c r="H31" s="310"/>
      <c r="I31" s="311"/>
      <c r="J31" s="312"/>
      <c r="K31" s="16"/>
      <c r="L31" s="16"/>
      <c r="M31" s="24"/>
      <c r="N31" s="25"/>
      <c r="O31" s="16"/>
      <c r="P31" s="16"/>
      <c r="Q31" s="24"/>
      <c r="R31" s="141" t="s">
        <v>52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25"/>
      <c r="AJ31" s="16"/>
      <c r="AK31" s="16"/>
      <c r="AL31" s="24"/>
      <c r="AM31" s="16"/>
      <c r="AN31" s="16"/>
      <c r="AO31" s="157"/>
    </row>
    <row r="32" spans="1:41" s="201" customFormat="1" ht="14.25" customHeight="1">
      <c r="A32" s="158"/>
      <c r="B32" s="25"/>
      <c r="C32" s="16"/>
      <c r="D32" s="16"/>
      <c r="E32" s="24"/>
      <c r="F32" s="152"/>
      <c r="G32" s="152"/>
      <c r="H32" s="310"/>
      <c r="I32" s="311"/>
      <c r="J32" s="312"/>
      <c r="K32" s="16"/>
      <c r="L32" s="16"/>
      <c r="M32" s="24"/>
      <c r="N32" s="25"/>
      <c r="O32" s="16"/>
      <c r="P32" s="16"/>
      <c r="Q32" s="24"/>
      <c r="R32" s="131" t="s">
        <v>149</v>
      </c>
      <c r="S32" s="40" t="s">
        <v>106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4"/>
      <c r="AI32" s="25"/>
      <c r="AJ32" s="16"/>
      <c r="AK32" s="16"/>
      <c r="AL32" s="24"/>
      <c r="AM32" s="16"/>
      <c r="AN32" s="16"/>
      <c r="AO32" s="157"/>
    </row>
    <row r="33" spans="1:41" s="201" customFormat="1" ht="14.25" customHeight="1">
      <c r="A33" s="158"/>
      <c r="B33" s="25"/>
      <c r="C33" s="16"/>
      <c r="D33" s="16"/>
      <c r="E33" s="24"/>
      <c r="F33" s="152"/>
      <c r="G33" s="152"/>
      <c r="H33" s="310"/>
      <c r="I33" s="311"/>
      <c r="J33" s="312"/>
      <c r="K33" s="16"/>
      <c r="L33" s="16"/>
      <c r="M33" s="24"/>
      <c r="N33" s="25"/>
      <c r="O33" s="16"/>
      <c r="P33" s="16"/>
      <c r="Q33" s="24"/>
      <c r="R33" s="131" t="s">
        <v>149</v>
      </c>
      <c r="S33" s="40" t="s">
        <v>107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4"/>
      <c r="AI33" s="25"/>
      <c r="AJ33" s="16"/>
      <c r="AK33" s="16"/>
      <c r="AL33" s="24"/>
      <c r="AM33" s="16"/>
      <c r="AN33" s="16"/>
      <c r="AO33" s="157"/>
    </row>
    <row r="34" spans="1:41" s="201" customFormat="1" ht="14.25" customHeight="1">
      <c r="A34" s="158"/>
      <c r="B34" s="25"/>
      <c r="C34" s="16"/>
      <c r="D34" s="16"/>
      <c r="E34" s="24"/>
      <c r="F34" s="152"/>
      <c r="G34" s="152"/>
      <c r="H34" s="310"/>
      <c r="I34" s="311"/>
      <c r="J34" s="312"/>
      <c r="K34" s="16"/>
      <c r="L34" s="16"/>
      <c r="M34" s="24"/>
      <c r="N34" s="25"/>
      <c r="O34" s="16"/>
      <c r="P34" s="16"/>
      <c r="Q34" s="24"/>
      <c r="R34" s="131" t="s">
        <v>149</v>
      </c>
      <c r="S34" s="40" t="s">
        <v>108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s="201" customFormat="1" ht="14.25" customHeight="1">
      <c r="A35" s="158"/>
      <c r="B35" s="25"/>
      <c r="C35" s="16"/>
      <c r="D35" s="16"/>
      <c r="E35" s="24"/>
      <c r="F35" s="152"/>
      <c r="G35" s="152"/>
      <c r="H35" s="310"/>
      <c r="I35" s="311"/>
      <c r="J35" s="312"/>
      <c r="K35" s="16"/>
      <c r="L35" s="16"/>
      <c r="M35" s="24"/>
      <c r="N35" s="33"/>
      <c r="O35" s="17"/>
      <c r="P35" s="17"/>
      <c r="Q35" s="52"/>
      <c r="R35" s="132" t="s">
        <v>149</v>
      </c>
      <c r="S35" s="40" t="s">
        <v>141</v>
      </c>
      <c r="T35" s="16"/>
      <c r="U35" s="16"/>
      <c r="V35" s="1518"/>
      <c r="W35" s="1518"/>
      <c r="X35" s="1518"/>
      <c r="Y35" s="1518"/>
      <c r="Z35" s="1518"/>
      <c r="AA35" s="1518"/>
      <c r="AB35" s="1518"/>
      <c r="AC35" s="1518"/>
      <c r="AD35" s="1518"/>
      <c r="AE35" s="1518"/>
      <c r="AF35" s="1518"/>
      <c r="AG35" s="1518"/>
      <c r="AH35" s="24" t="s">
        <v>82</v>
      </c>
      <c r="AI35" s="25"/>
      <c r="AJ35" s="16"/>
      <c r="AK35" s="16"/>
      <c r="AL35" s="24"/>
      <c r="AM35" s="16"/>
      <c r="AN35" s="16"/>
      <c r="AO35" s="157"/>
    </row>
    <row r="36" spans="1:41" s="201" customFormat="1" ht="14.25" customHeight="1">
      <c r="A36" s="158"/>
      <c r="B36" s="25"/>
      <c r="C36" s="16"/>
      <c r="D36" s="16"/>
      <c r="E36" s="24"/>
      <c r="F36" s="152"/>
      <c r="G36" s="152"/>
      <c r="H36" s="310"/>
      <c r="I36" s="311"/>
      <c r="J36" s="312"/>
      <c r="K36" s="16"/>
      <c r="L36" s="16"/>
      <c r="M36" s="24"/>
      <c r="N36" s="1318" t="s">
        <v>411</v>
      </c>
      <c r="O36" s="1319"/>
      <c r="P36" s="1319"/>
      <c r="Q36" s="1320"/>
      <c r="R36" s="40" t="s">
        <v>98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42"/>
      <c r="AI36" s="25"/>
      <c r="AJ36" s="16"/>
      <c r="AK36" s="16"/>
      <c r="AL36" s="24"/>
      <c r="AM36" s="16"/>
      <c r="AN36" s="16"/>
      <c r="AO36" s="157"/>
    </row>
    <row r="37" spans="1:41" s="201" customFormat="1" ht="14.25" customHeight="1">
      <c r="A37" s="158"/>
      <c r="B37" s="25"/>
      <c r="C37" s="16"/>
      <c r="D37" s="16"/>
      <c r="E37" s="24"/>
      <c r="F37" s="152"/>
      <c r="G37" s="152"/>
      <c r="H37" s="310"/>
      <c r="I37" s="311"/>
      <c r="J37" s="312"/>
      <c r="K37" s="16"/>
      <c r="L37" s="16"/>
      <c r="M37" s="24"/>
      <c r="N37" s="1328" t="s">
        <v>413</v>
      </c>
      <c r="O37" s="1329"/>
      <c r="P37" s="1329"/>
      <c r="Q37" s="1330"/>
      <c r="R37" s="131" t="s">
        <v>149</v>
      </c>
      <c r="S37" s="40" t="s">
        <v>99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s="201" customFormat="1" ht="14.25" customHeight="1">
      <c r="A38" s="158"/>
      <c r="B38" s="25"/>
      <c r="C38" s="16"/>
      <c r="D38" s="16"/>
      <c r="E38" s="24"/>
      <c r="F38" s="152"/>
      <c r="G38" s="152"/>
      <c r="H38" s="310"/>
      <c r="I38" s="311"/>
      <c r="J38" s="312"/>
      <c r="K38" s="16"/>
      <c r="L38" s="16"/>
      <c r="M38" s="24"/>
      <c r="N38" s="1584" t="s">
        <v>96</v>
      </c>
      <c r="O38" s="1590"/>
      <c r="P38" s="1590"/>
      <c r="Q38" s="1591"/>
      <c r="R38" s="131" t="s">
        <v>149</v>
      </c>
      <c r="S38" s="40" t="s">
        <v>100</v>
      </c>
      <c r="T38" s="16"/>
      <c r="U38" s="16"/>
      <c r="V38" s="16"/>
      <c r="W38" s="16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8"/>
      <c r="AH38" s="16" t="s">
        <v>82</v>
      </c>
      <c r="AI38" s="25"/>
      <c r="AJ38" s="16"/>
      <c r="AK38" s="16"/>
      <c r="AL38" s="24"/>
      <c r="AM38" s="16"/>
      <c r="AN38" s="16"/>
      <c r="AO38" s="157"/>
    </row>
    <row r="39" spans="1:41" s="201" customFormat="1" ht="14.25" customHeight="1">
      <c r="A39" s="158"/>
      <c r="B39" s="25"/>
      <c r="C39" s="16"/>
      <c r="D39" s="16"/>
      <c r="E39" s="24"/>
      <c r="F39" s="152"/>
      <c r="G39" s="152"/>
      <c r="H39" s="310"/>
      <c r="I39" s="311"/>
      <c r="J39" s="312"/>
      <c r="K39" s="16"/>
      <c r="L39" s="16"/>
      <c r="M39" s="24"/>
      <c r="N39" s="16"/>
      <c r="O39" s="16"/>
      <c r="P39" s="16"/>
      <c r="Q39" s="24"/>
      <c r="R39" s="131" t="s">
        <v>149</v>
      </c>
      <c r="S39" s="40" t="s">
        <v>101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s="201" customFormat="1" ht="14.25" customHeight="1">
      <c r="A40" s="158"/>
      <c r="B40" s="25"/>
      <c r="C40" s="16"/>
      <c r="D40" s="16"/>
      <c r="E40" s="24"/>
      <c r="F40" s="152"/>
      <c r="G40" s="152"/>
      <c r="H40" s="310"/>
      <c r="I40" s="311"/>
      <c r="J40" s="312"/>
      <c r="K40" s="16"/>
      <c r="L40" s="16"/>
      <c r="M40" s="24"/>
      <c r="N40" s="16"/>
      <c r="O40" s="16"/>
      <c r="P40" s="16"/>
      <c r="Q40" s="24"/>
      <c r="R40" s="131" t="s">
        <v>149</v>
      </c>
      <c r="S40" s="40" t="s">
        <v>100</v>
      </c>
      <c r="T40" s="16"/>
      <c r="U40" s="16"/>
      <c r="V40" s="16"/>
      <c r="W40" s="16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8"/>
      <c r="AH40" s="16" t="s">
        <v>82</v>
      </c>
      <c r="AI40" s="25"/>
      <c r="AJ40" s="16"/>
      <c r="AK40" s="16"/>
      <c r="AL40" s="24"/>
      <c r="AM40" s="16"/>
      <c r="AN40" s="16"/>
      <c r="AO40" s="157"/>
    </row>
    <row r="41" spans="1:41" s="201" customFormat="1" ht="14.25" customHeight="1">
      <c r="A41" s="158"/>
      <c r="B41" s="25"/>
      <c r="C41" s="16"/>
      <c r="D41" s="16"/>
      <c r="E41" s="24"/>
      <c r="F41" s="152"/>
      <c r="G41" s="152"/>
      <c r="H41" s="310"/>
      <c r="I41" s="311"/>
      <c r="J41" s="312"/>
      <c r="K41" s="16"/>
      <c r="L41" s="16"/>
      <c r="M41" s="24"/>
      <c r="N41" s="16"/>
      <c r="O41" s="16"/>
      <c r="P41" s="16"/>
      <c r="Q41" s="24"/>
      <c r="R41" s="131" t="s">
        <v>149</v>
      </c>
      <c r="S41" s="40" t="s">
        <v>24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s="201" customFormat="1" ht="14.25" customHeight="1">
      <c r="A42" s="158"/>
      <c r="B42" s="25"/>
      <c r="C42" s="16"/>
      <c r="D42" s="16"/>
      <c r="E42" s="24"/>
      <c r="F42" s="152"/>
      <c r="G42" s="152"/>
      <c r="H42" s="310"/>
      <c r="I42" s="311"/>
      <c r="J42" s="312"/>
      <c r="K42" s="16"/>
      <c r="L42" s="16"/>
      <c r="M42" s="24"/>
      <c r="N42" s="16"/>
      <c r="O42" s="16"/>
      <c r="P42" s="16"/>
      <c r="Q42" s="24"/>
      <c r="R42" s="131" t="s">
        <v>149</v>
      </c>
      <c r="S42" s="40" t="s">
        <v>100</v>
      </c>
      <c r="T42" s="16"/>
      <c r="U42" s="16"/>
      <c r="V42" s="16"/>
      <c r="W42" s="16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8"/>
      <c r="AH42" s="16" t="s">
        <v>82</v>
      </c>
      <c r="AI42" s="25"/>
      <c r="AJ42" s="16"/>
      <c r="AK42" s="16"/>
      <c r="AL42" s="24"/>
      <c r="AM42" s="16"/>
      <c r="AN42" s="16"/>
      <c r="AO42" s="157"/>
    </row>
    <row r="43" spans="1:41" s="201" customFormat="1" ht="14.25" customHeight="1">
      <c r="A43" s="158"/>
      <c r="B43" s="25"/>
      <c r="C43" s="16"/>
      <c r="D43" s="16"/>
      <c r="E43" s="24"/>
      <c r="F43" s="152"/>
      <c r="G43" s="152"/>
      <c r="H43" s="310"/>
      <c r="I43" s="311"/>
      <c r="J43" s="312"/>
      <c r="K43" s="16"/>
      <c r="L43" s="16"/>
      <c r="M43" s="24"/>
      <c r="N43" s="16"/>
      <c r="O43" s="16"/>
      <c r="P43" s="16"/>
      <c r="Q43" s="24"/>
      <c r="R43" s="131" t="s">
        <v>149</v>
      </c>
      <c r="S43" s="40" t="s">
        <v>102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5"/>
      <c r="AJ43" s="16"/>
      <c r="AK43" s="16"/>
      <c r="AL43" s="24"/>
      <c r="AM43" s="16"/>
      <c r="AN43" s="16"/>
      <c r="AO43" s="157"/>
    </row>
    <row r="44" spans="1:41" s="201" customFormat="1" ht="14.25" customHeight="1">
      <c r="A44" s="158"/>
      <c r="B44" s="25"/>
      <c r="C44" s="16"/>
      <c r="D44" s="16"/>
      <c r="E44" s="24"/>
      <c r="F44" s="152"/>
      <c r="G44" s="152"/>
      <c r="H44" s="310"/>
      <c r="I44" s="311"/>
      <c r="J44" s="312"/>
      <c r="K44" s="16"/>
      <c r="L44" s="16"/>
      <c r="M44" s="24"/>
      <c r="N44" s="16"/>
      <c r="O44" s="16"/>
      <c r="P44" s="16"/>
      <c r="Q44" s="24"/>
      <c r="R44" s="131" t="s">
        <v>149</v>
      </c>
      <c r="S44" s="40" t="s">
        <v>100</v>
      </c>
      <c r="T44" s="16"/>
      <c r="U44" s="16"/>
      <c r="V44" s="16"/>
      <c r="W44" s="16"/>
      <c r="X44" s="1518"/>
      <c r="Y44" s="1518"/>
      <c r="Z44" s="1518"/>
      <c r="AA44" s="1518"/>
      <c r="AB44" s="1518"/>
      <c r="AC44" s="1518"/>
      <c r="AD44" s="1518"/>
      <c r="AE44" s="1518"/>
      <c r="AF44" s="1518"/>
      <c r="AG44" s="1518"/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s="201" customFormat="1" ht="14.25" customHeight="1">
      <c r="A45" s="158"/>
      <c r="B45" s="25"/>
      <c r="C45" s="16"/>
      <c r="D45" s="16"/>
      <c r="E45" s="24"/>
      <c r="F45" s="152"/>
      <c r="G45" s="152"/>
      <c r="H45" s="310"/>
      <c r="I45" s="311"/>
      <c r="J45" s="312"/>
      <c r="K45" s="16"/>
      <c r="L45" s="16"/>
      <c r="M45" s="24"/>
      <c r="N45" s="16"/>
      <c r="O45" s="16"/>
      <c r="P45" s="16"/>
      <c r="Q45" s="24"/>
      <c r="R45" s="131" t="s">
        <v>149</v>
      </c>
      <c r="S45" s="40" t="s">
        <v>103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5"/>
      <c r="AJ45" s="16"/>
      <c r="AK45" s="16"/>
      <c r="AL45" s="24"/>
      <c r="AM45" s="16"/>
      <c r="AN45" s="16"/>
      <c r="AO45" s="157"/>
    </row>
    <row r="46" spans="1:41" s="201" customFormat="1" ht="14.25" customHeight="1">
      <c r="A46" s="158"/>
      <c r="B46" s="25"/>
      <c r="C46" s="16"/>
      <c r="D46" s="16"/>
      <c r="E46" s="24"/>
      <c r="F46" s="152"/>
      <c r="G46" s="152"/>
      <c r="H46" s="310"/>
      <c r="I46" s="311"/>
      <c r="J46" s="312"/>
      <c r="K46" s="16"/>
      <c r="L46" s="16"/>
      <c r="M46" s="24"/>
      <c r="N46" s="16"/>
      <c r="O46" s="16"/>
      <c r="P46" s="16"/>
      <c r="Q46" s="24"/>
      <c r="R46" s="131" t="s">
        <v>149</v>
      </c>
      <c r="S46" s="40" t="s">
        <v>100</v>
      </c>
      <c r="T46" s="16"/>
      <c r="U46" s="16"/>
      <c r="V46" s="16"/>
      <c r="W46" s="16"/>
      <c r="X46" s="1518"/>
      <c r="Y46" s="1518"/>
      <c r="Z46" s="1518"/>
      <c r="AA46" s="1518"/>
      <c r="AB46" s="1518"/>
      <c r="AC46" s="1518"/>
      <c r="AD46" s="1518"/>
      <c r="AE46" s="1518"/>
      <c r="AF46" s="1518"/>
      <c r="AG46" s="1518"/>
      <c r="AH46" s="16" t="s">
        <v>82</v>
      </c>
      <c r="AI46" s="25"/>
      <c r="AJ46" s="16"/>
      <c r="AK46" s="16"/>
      <c r="AL46" s="24"/>
      <c r="AM46" s="16"/>
      <c r="AN46" s="16"/>
      <c r="AO46" s="157"/>
    </row>
    <row r="47" spans="1:41" s="201" customFormat="1" ht="14.25" customHeight="1">
      <c r="A47" s="158"/>
      <c r="B47" s="25"/>
      <c r="C47" s="16"/>
      <c r="D47" s="16"/>
      <c r="E47" s="24"/>
      <c r="F47" s="152"/>
      <c r="G47" s="152"/>
      <c r="H47" s="310"/>
      <c r="I47" s="311"/>
      <c r="J47" s="312"/>
      <c r="K47" s="16"/>
      <c r="L47" s="16"/>
      <c r="M47" s="24"/>
      <c r="N47" s="16"/>
      <c r="O47" s="16"/>
      <c r="P47" s="16"/>
      <c r="Q47" s="24"/>
      <c r="R47" s="131" t="s">
        <v>149</v>
      </c>
      <c r="S47" s="40" t="s">
        <v>104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s="201" customFormat="1" ht="14.25" customHeight="1">
      <c r="A48" s="158"/>
      <c r="B48" s="25"/>
      <c r="C48" s="16"/>
      <c r="D48" s="16"/>
      <c r="E48" s="24"/>
      <c r="F48" s="152"/>
      <c r="G48" s="152"/>
      <c r="H48" s="310"/>
      <c r="I48" s="311"/>
      <c r="J48" s="312"/>
      <c r="K48" s="16"/>
      <c r="L48" s="16"/>
      <c r="M48" s="24"/>
      <c r="N48" s="16"/>
      <c r="O48" s="16"/>
      <c r="P48" s="16"/>
      <c r="Q48" s="24"/>
      <c r="R48" s="29"/>
      <c r="S48" s="16" t="s">
        <v>84</v>
      </c>
      <c r="T48" s="1518"/>
      <c r="U48" s="1518"/>
      <c r="V48" s="1518"/>
      <c r="W48" s="1518"/>
      <c r="X48" s="1518"/>
      <c r="Y48" s="1518"/>
      <c r="Z48" s="1518"/>
      <c r="AA48" s="1518"/>
      <c r="AB48" s="1518"/>
      <c r="AC48" s="1518"/>
      <c r="AD48" s="1518"/>
      <c r="AE48" s="1518"/>
      <c r="AF48" s="1518"/>
      <c r="AG48" s="1518"/>
      <c r="AH48" s="16" t="s">
        <v>82</v>
      </c>
      <c r="AI48" s="25"/>
      <c r="AJ48" s="16"/>
      <c r="AK48" s="16"/>
      <c r="AL48" s="24"/>
      <c r="AM48" s="16"/>
      <c r="AN48" s="16"/>
      <c r="AO48" s="157"/>
    </row>
    <row r="49" spans="1:41" s="201" customFormat="1" ht="14.25" customHeight="1">
      <c r="A49" s="158"/>
      <c r="B49" s="25"/>
      <c r="C49" s="16"/>
      <c r="D49" s="16"/>
      <c r="E49" s="24"/>
      <c r="F49" s="152"/>
      <c r="G49" s="152"/>
      <c r="H49" s="310"/>
      <c r="I49" s="311"/>
      <c r="J49" s="312"/>
      <c r="K49" s="16"/>
      <c r="L49" s="16"/>
      <c r="M49" s="24"/>
      <c r="N49" s="16"/>
      <c r="O49" s="16"/>
      <c r="P49" s="16"/>
      <c r="Q49" s="24"/>
      <c r="R49" s="131" t="s">
        <v>149</v>
      </c>
      <c r="S49" s="1517" t="s">
        <v>105</v>
      </c>
      <c r="T49" s="1517"/>
      <c r="U49" s="1517"/>
      <c r="V49" s="1517"/>
      <c r="W49" s="1517"/>
      <c r="X49" s="1517"/>
      <c r="Y49" s="1517"/>
      <c r="Z49" s="1518"/>
      <c r="AA49" s="1518"/>
      <c r="AB49" s="1518"/>
      <c r="AC49" s="1518"/>
      <c r="AD49" s="1518"/>
      <c r="AE49" s="1518"/>
      <c r="AF49" s="1518"/>
      <c r="AG49" s="11" t="s">
        <v>25</v>
      </c>
      <c r="AH49" s="16" t="s">
        <v>82</v>
      </c>
      <c r="AI49" s="25"/>
      <c r="AJ49" s="16"/>
      <c r="AK49" s="16"/>
      <c r="AL49" s="24"/>
      <c r="AM49" s="16"/>
      <c r="AN49" s="16"/>
      <c r="AO49" s="157"/>
    </row>
    <row r="50" spans="1:41" s="201" customFormat="1" ht="14.25" customHeight="1">
      <c r="A50" s="158"/>
      <c r="B50" s="25"/>
      <c r="C50" s="16"/>
      <c r="D50" s="16"/>
      <c r="E50" s="24"/>
      <c r="F50" s="152"/>
      <c r="G50" s="152"/>
      <c r="H50" s="310"/>
      <c r="I50" s="311"/>
      <c r="J50" s="312"/>
      <c r="K50" s="16"/>
      <c r="L50" s="16"/>
      <c r="M50" s="24"/>
      <c r="N50" s="16"/>
      <c r="O50" s="16"/>
      <c r="P50" s="16"/>
      <c r="Q50" s="24"/>
      <c r="R50" s="131" t="s">
        <v>149</v>
      </c>
      <c r="S50" s="40" t="s">
        <v>151</v>
      </c>
      <c r="T50" s="16"/>
      <c r="U50" s="16"/>
      <c r="V50" s="1518"/>
      <c r="W50" s="1518"/>
      <c r="X50" s="1518"/>
      <c r="Y50" s="1518"/>
      <c r="Z50" s="1518"/>
      <c r="AA50" s="1518"/>
      <c r="AB50" s="1518"/>
      <c r="AC50" s="1518"/>
      <c r="AD50" s="1518"/>
      <c r="AE50" s="1518"/>
      <c r="AF50" s="1518"/>
      <c r="AG50" s="1518"/>
      <c r="AH50" s="16" t="s">
        <v>82</v>
      </c>
      <c r="AI50" s="25"/>
      <c r="AJ50" s="16"/>
      <c r="AK50" s="16"/>
      <c r="AL50" s="24"/>
      <c r="AM50" s="16"/>
      <c r="AN50" s="16"/>
      <c r="AO50" s="157"/>
    </row>
    <row r="51" spans="1:41" s="201" customFormat="1" ht="14.25" customHeight="1">
      <c r="A51" s="158"/>
      <c r="B51" s="25"/>
      <c r="C51" s="16"/>
      <c r="D51" s="16"/>
      <c r="E51" s="24"/>
      <c r="F51" s="152"/>
      <c r="G51" s="152"/>
      <c r="H51" s="310"/>
      <c r="I51" s="311"/>
      <c r="J51" s="312"/>
      <c r="K51" s="16"/>
      <c r="L51" s="16"/>
      <c r="M51" s="24"/>
      <c r="N51" s="16"/>
      <c r="O51" s="16"/>
      <c r="P51" s="16"/>
      <c r="Q51" s="24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25"/>
      <c r="AJ51" s="16"/>
      <c r="AK51" s="16"/>
      <c r="AL51" s="24"/>
      <c r="AM51" s="16"/>
      <c r="AN51" s="16"/>
      <c r="AO51" s="157"/>
    </row>
    <row r="52" spans="1:41" s="201" customFormat="1" ht="14.25" customHeight="1">
      <c r="A52" s="158"/>
      <c r="B52" s="25"/>
      <c r="C52" s="16"/>
      <c r="D52" s="16"/>
      <c r="E52" s="24"/>
      <c r="F52" s="152"/>
      <c r="G52" s="152"/>
      <c r="H52" s="310"/>
      <c r="I52" s="311"/>
      <c r="J52" s="312"/>
      <c r="K52" s="16"/>
      <c r="L52" s="16"/>
      <c r="M52" s="24"/>
      <c r="N52" s="16"/>
      <c r="O52" s="16"/>
      <c r="P52" s="16"/>
      <c r="Q52" s="24"/>
      <c r="R52" s="141" t="s">
        <v>52</v>
      </c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60"/>
      <c r="AI52" s="25"/>
      <c r="AJ52" s="16"/>
      <c r="AK52" s="16"/>
      <c r="AL52" s="24"/>
      <c r="AM52" s="16"/>
      <c r="AN52" s="16"/>
      <c r="AO52" s="157"/>
    </row>
    <row r="53" spans="1:41" s="201" customFormat="1" ht="14.25" customHeight="1">
      <c r="A53" s="158"/>
      <c r="B53" s="25"/>
      <c r="C53" s="16"/>
      <c r="D53" s="16"/>
      <c r="E53" s="24"/>
      <c r="F53" s="152"/>
      <c r="G53" s="152"/>
      <c r="H53" s="310"/>
      <c r="I53" s="311"/>
      <c r="J53" s="312"/>
      <c r="K53" s="16"/>
      <c r="L53" s="16"/>
      <c r="M53" s="24"/>
      <c r="N53" s="16"/>
      <c r="O53" s="16"/>
      <c r="P53" s="16"/>
      <c r="Q53" s="24"/>
      <c r="R53" s="131" t="s">
        <v>149</v>
      </c>
      <c r="S53" s="40" t="s">
        <v>106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4"/>
      <c r="AI53" s="25"/>
      <c r="AJ53" s="16"/>
      <c r="AK53" s="16"/>
      <c r="AL53" s="24"/>
      <c r="AM53" s="16"/>
      <c r="AN53" s="16"/>
      <c r="AO53" s="157"/>
    </row>
    <row r="54" spans="1:41" s="201" customFormat="1" ht="14.25" customHeight="1">
      <c r="A54" s="158"/>
      <c r="B54" s="25"/>
      <c r="C54" s="16"/>
      <c r="D54" s="16"/>
      <c r="E54" s="24"/>
      <c r="F54" s="152"/>
      <c r="G54" s="152"/>
      <c r="H54" s="310"/>
      <c r="I54" s="311"/>
      <c r="J54" s="312"/>
      <c r="K54" s="16"/>
      <c r="L54" s="16"/>
      <c r="M54" s="24"/>
      <c r="N54" s="16"/>
      <c r="O54" s="16"/>
      <c r="P54" s="16"/>
      <c r="Q54" s="24"/>
      <c r="R54" s="131" t="s">
        <v>149</v>
      </c>
      <c r="S54" s="40" t="s">
        <v>107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4"/>
      <c r="AI54" s="25"/>
      <c r="AJ54" s="16"/>
      <c r="AK54" s="16"/>
      <c r="AL54" s="24"/>
      <c r="AM54" s="16"/>
      <c r="AN54" s="16"/>
      <c r="AO54" s="157"/>
    </row>
    <row r="55" spans="1:41" s="201" customFormat="1" ht="14.25" customHeight="1">
      <c r="A55" s="158"/>
      <c r="B55" s="25"/>
      <c r="C55" s="16"/>
      <c r="D55" s="16"/>
      <c r="E55" s="24"/>
      <c r="F55" s="152"/>
      <c r="G55" s="152"/>
      <c r="H55" s="310"/>
      <c r="I55" s="311"/>
      <c r="J55" s="312"/>
      <c r="K55" s="16"/>
      <c r="L55" s="16"/>
      <c r="M55" s="24"/>
      <c r="N55" s="16"/>
      <c r="O55" s="16"/>
      <c r="P55" s="16"/>
      <c r="Q55" s="24"/>
      <c r="R55" s="131" t="s">
        <v>149</v>
      </c>
      <c r="S55" s="40" t="s">
        <v>108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24"/>
      <c r="AI55" s="25"/>
      <c r="AJ55" s="16"/>
      <c r="AK55" s="16"/>
      <c r="AL55" s="24"/>
      <c r="AM55" s="16"/>
      <c r="AN55" s="16"/>
      <c r="AO55" s="157"/>
    </row>
    <row r="56" spans="1:41" s="201" customFormat="1" ht="14.25" customHeight="1" thickBot="1">
      <c r="A56" s="8"/>
      <c r="B56" s="13"/>
      <c r="C56" s="15"/>
      <c r="D56" s="15"/>
      <c r="E56" s="106"/>
      <c r="F56" s="162"/>
      <c r="G56" s="162"/>
      <c r="H56" s="316"/>
      <c r="I56" s="317"/>
      <c r="J56" s="318"/>
      <c r="K56" s="15"/>
      <c r="L56" s="15"/>
      <c r="M56" s="106"/>
      <c r="N56" s="15"/>
      <c r="O56" s="15"/>
      <c r="P56" s="15"/>
      <c r="Q56" s="106"/>
      <c r="R56" s="135" t="s">
        <v>149</v>
      </c>
      <c r="S56" s="57" t="s">
        <v>141</v>
      </c>
      <c r="T56" s="15"/>
      <c r="U56" s="15"/>
      <c r="V56" s="1538"/>
      <c r="W56" s="1538"/>
      <c r="X56" s="1538"/>
      <c r="Y56" s="1538"/>
      <c r="Z56" s="1538"/>
      <c r="AA56" s="1538"/>
      <c r="AB56" s="1538"/>
      <c r="AC56" s="1538"/>
      <c r="AD56" s="1538"/>
      <c r="AE56" s="1538"/>
      <c r="AF56" s="1538"/>
      <c r="AG56" s="1538"/>
      <c r="AH56" s="106" t="s">
        <v>82</v>
      </c>
      <c r="AI56" s="13"/>
      <c r="AJ56" s="15"/>
      <c r="AK56" s="15"/>
      <c r="AL56" s="106"/>
      <c r="AM56" s="15"/>
      <c r="AN56" s="15"/>
      <c r="AO56" s="146"/>
    </row>
    <row r="57" spans="1:41" s="201" customFormat="1" ht="14.25" customHeight="1">
      <c r="A57" s="26"/>
      <c r="B57" s="16"/>
      <c r="C57" s="16"/>
      <c r="D57" s="16"/>
      <c r="E57" s="16"/>
      <c r="F57" s="152"/>
      <c r="G57" s="152"/>
      <c r="H57" s="311"/>
      <c r="I57" s="311"/>
      <c r="J57" s="31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30" t="s">
        <v>109</v>
      </c>
    </row>
    <row r="58" spans="1:41" s="201" customFormat="1" ht="14.25" customHeight="1">
      <c r="A58" s="26"/>
      <c r="B58" s="16"/>
      <c r="C58" s="16"/>
      <c r="D58" s="16"/>
      <c r="E58" s="16"/>
      <c r="F58" s="152"/>
      <c r="G58" s="152"/>
      <c r="H58" s="311"/>
      <c r="I58" s="311"/>
      <c r="J58" s="31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s="201" customFormat="1" ht="14.25" customHeight="1">
      <c r="A59" s="26"/>
      <c r="B59" s="16"/>
      <c r="C59" s="16"/>
      <c r="D59" s="16"/>
      <c r="E59" s="16"/>
      <c r="F59" s="152"/>
      <c r="G59" s="152"/>
      <c r="H59" s="311"/>
      <c r="I59" s="311"/>
      <c r="J59" s="31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201" customFormat="1" ht="14.25" customHeight="1">
      <c r="A60" s="26"/>
      <c r="B60" s="16"/>
      <c r="C60" s="16"/>
      <c r="D60" s="16"/>
      <c r="E60" s="16"/>
      <c r="F60" s="152"/>
      <c r="G60" s="152"/>
      <c r="H60" s="311"/>
      <c r="I60" s="311"/>
      <c r="J60" s="31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201" customFormat="1" ht="14.25" customHeight="1" thickBot="1">
      <c r="A61" s="226" t="s">
        <v>36</v>
      </c>
      <c r="B61" s="48"/>
      <c r="C61" s="7"/>
      <c r="D61" s="7"/>
      <c r="E61" s="7"/>
      <c r="F61" s="197"/>
      <c r="G61" s="7"/>
      <c r="H61" s="311"/>
      <c r="I61" s="311"/>
      <c r="J61" s="201" t="s">
        <v>372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80" t="s">
        <v>856</v>
      </c>
      <c r="Y61" s="1537">
        <f>Y2</f>
        <v>0</v>
      </c>
      <c r="Z61" s="1537"/>
      <c r="AA61" s="7" t="s">
        <v>857</v>
      </c>
      <c r="AB61" s="7"/>
      <c r="AC61" s="7"/>
      <c r="AD61" s="4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2" customHeight="1">
      <c r="A62" s="6"/>
      <c r="B62" s="1555" t="s">
        <v>309</v>
      </c>
      <c r="C62" s="1556"/>
      <c r="D62" s="1556"/>
      <c r="E62" s="1557"/>
      <c r="F62" s="1140" t="s">
        <v>167</v>
      </c>
      <c r="G62" s="1141"/>
      <c r="H62" s="1140" t="s">
        <v>310</v>
      </c>
      <c r="I62" s="1141"/>
      <c r="J62" s="1142"/>
      <c r="K62" s="1556" t="s">
        <v>387</v>
      </c>
      <c r="L62" s="1556"/>
      <c r="M62" s="1557"/>
      <c r="N62" s="1561" t="s">
        <v>275</v>
      </c>
      <c r="O62" s="1562"/>
      <c r="P62" s="1562"/>
      <c r="Q62" s="1562"/>
      <c r="R62" s="1562"/>
      <c r="S62" s="1562"/>
      <c r="T62" s="1562"/>
      <c r="U62" s="1562"/>
      <c r="V62" s="1562"/>
      <c r="W62" s="1562"/>
      <c r="X62" s="1562"/>
      <c r="Y62" s="1562"/>
      <c r="Z62" s="1562"/>
      <c r="AA62" s="1562"/>
      <c r="AB62" s="1562"/>
      <c r="AC62" s="1562"/>
      <c r="AD62" s="1562"/>
      <c r="AE62" s="1562"/>
      <c r="AF62" s="1562"/>
      <c r="AG62" s="1562"/>
      <c r="AH62" s="1562"/>
      <c r="AI62" s="1562"/>
      <c r="AJ62" s="1562"/>
      <c r="AK62" s="1562"/>
      <c r="AL62" s="1563"/>
      <c r="AM62" s="1550" t="s">
        <v>273</v>
      </c>
      <c r="AN62" s="1551"/>
      <c r="AO62" s="1564"/>
    </row>
    <row r="63" spans="1:41" s="7" customFormat="1" ht="12" customHeight="1" thickBot="1">
      <c r="A63" s="8"/>
      <c r="B63" s="1558"/>
      <c r="C63" s="1559"/>
      <c r="D63" s="1559"/>
      <c r="E63" s="1560"/>
      <c r="F63" s="1143"/>
      <c r="G63" s="1144"/>
      <c r="H63" s="1143"/>
      <c r="I63" s="1144"/>
      <c r="J63" s="1145"/>
      <c r="K63" s="1559"/>
      <c r="L63" s="1559"/>
      <c r="M63" s="1560"/>
      <c r="N63" s="1565" t="s">
        <v>171</v>
      </c>
      <c r="O63" s="1566"/>
      <c r="P63" s="1566"/>
      <c r="Q63" s="1567"/>
      <c r="R63" s="1565" t="s">
        <v>172</v>
      </c>
      <c r="S63" s="1566"/>
      <c r="T63" s="1566"/>
      <c r="U63" s="1566"/>
      <c r="V63" s="1566"/>
      <c r="W63" s="1566"/>
      <c r="X63" s="1566"/>
      <c r="Y63" s="1566"/>
      <c r="Z63" s="1566"/>
      <c r="AA63" s="1566"/>
      <c r="AB63" s="1566"/>
      <c r="AC63" s="1566"/>
      <c r="AD63" s="1566"/>
      <c r="AE63" s="1566"/>
      <c r="AF63" s="1566"/>
      <c r="AG63" s="1566"/>
      <c r="AH63" s="1567"/>
      <c r="AI63" s="1565" t="s">
        <v>173</v>
      </c>
      <c r="AJ63" s="1566"/>
      <c r="AK63" s="1566"/>
      <c r="AL63" s="1567"/>
      <c r="AM63" s="1568" t="s">
        <v>274</v>
      </c>
      <c r="AN63" s="1569"/>
      <c r="AO63" s="1570"/>
    </row>
    <row r="64" spans="1:41" s="201" customFormat="1" ht="14.25" customHeight="1">
      <c r="A64" s="1207" t="s">
        <v>286</v>
      </c>
      <c r="B64" s="147" t="s">
        <v>110</v>
      </c>
      <c r="C64" s="79"/>
      <c r="D64" s="79"/>
      <c r="E64" s="148"/>
      <c r="F64" s="144"/>
      <c r="G64" s="654"/>
      <c r="H64" s="310"/>
      <c r="I64" s="311"/>
      <c r="J64" s="312"/>
      <c r="K64" s="1551" t="s">
        <v>388</v>
      </c>
      <c r="L64" s="1551"/>
      <c r="M64" s="1552"/>
      <c r="N64" s="1550" t="s">
        <v>414</v>
      </c>
      <c r="O64" s="1551"/>
      <c r="P64" s="1551"/>
      <c r="Q64" s="1552"/>
      <c r="R64" s="50" t="s">
        <v>79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s="201" customFormat="1" ht="14.25" customHeight="1">
      <c r="A65" s="1124"/>
      <c r="B65" s="1541" t="s">
        <v>111</v>
      </c>
      <c r="C65" s="1542"/>
      <c r="D65" s="1542"/>
      <c r="E65" s="1543"/>
      <c r="F65" s="1484" t="s">
        <v>37</v>
      </c>
      <c r="G65" s="1580"/>
      <c r="H65" s="602" t="s">
        <v>149</v>
      </c>
      <c r="I65" s="272" t="s">
        <v>422</v>
      </c>
      <c r="J65" s="312"/>
      <c r="K65" s="1329" t="s">
        <v>389</v>
      </c>
      <c r="L65" s="1329"/>
      <c r="M65" s="1330"/>
      <c r="N65" s="25"/>
      <c r="O65" s="16"/>
      <c r="P65" s="16"/>
      <c r="Q65" s="24"/>
      <c r="R65" s="131" t="s">
        <v>149</v>
      </c>
      <c r="S65" s="1517" t="s">
        <v>80</v>
      </c>
      <c r="T65" s="1517"/>
      <c r="U65" s="1517"/>
      <c r="V65" s="1517"/>
      <c r="W65" s="1517"/>
      <c r="X65" s="1518"/>
      <c r="Y65" s="1518"/>
      <c r="Z65" s="1518"/>
      <c r="AA65" s="1518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131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s="201" customFormat="1" ht="15.75" customHeight="1">
      <c r="A66" s="1124"/>
      <c r="B66" s="1612" t="s">
        <v>223</v>
      </c>
      <c r="C66" s="1613"/>
      <c r="D66" s="1613"/>
      <c r="E66" s="1614"/>
      <c r="F66" s="131" t="s">
        <v>149</v>
      </c>
      <c r="G66" s="16">
        <v>5</v>
      </c>
      <c r="H66" s="602" t="s">
        <v>149</v>
      </c>
      <c r="I66" s="272" t="s">
        <v>423</v>
      </c>
      <c r="J66" s="312"/>
      <c r="K66" s="16"/>
      <c r="L66" s="16"/>
      <c r="M66" s="16"/>
      <c r="N66" s="25"/>
      <c r="O66" s="16"/>
      <c r="P66" s="16"/>
      <c r="Q66" s="24"/>
      <c r="R66" s="131" t="s">
        <v>149</v>
      </c>
      <c r="S66" s="1517" t="s">
        <v>23</v>
      </c>
      <c r="T66" s="1517"/>
      <c r="U66" s="1517"/>
      <c r="V66" s="1517"/>
      <c r="W66" s="1517"/>
      <c r="X66" s="1518"/>
      <c r="Y66" s="1518"/>
      <c r="Z66" s="1518"/>
      <c r="AA66" s="1518"/>
      <c r="AB66" s="16" t="s">
        <v>81</v>
      </c>
      <c r="AC66" s="16" t="s">
        <v>82</v>
      </c>
      <c r="AD66" s="16"/>
      <c r="AE66" s="16"/>
      <c r="AF66" s="16"/>
      <c r="AG66" s="16"/>
      <c r="AH66" s="16"/>
      <c r="AI66" s="131" t="s">
        <v>149</v>
      </c>
      <c r="AJ66" s="40" t="s">
        <v>35</v>
      </c>
      <c r="AK66" s="16"/>
      <c r="AL66" s="24"/>
      <c r="AM66" s="25"/>
      <c r="AN66" s="26"/>
      <c r="AO66" s="27"/>
    </row>
    <row r="67" spans="1:41" s="201" customFormat="1" ht="14.25" customHeight="1">
      <c r="A67" s="1124"/>
      <c r="B67" s="1612" t="s">
        <v>219</v>
      </c>
      <c r="C67" s="1613"/>
      <c r="D67" s="1613"/>
      <c r="E67" s="1614"/>
      <c r="F67" s="131" t="s">
        <v>149</v>
      </c>
      <c r="G67" s="16">
        <v>4</v>
      </c>
      <c r="H67" s="602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18"/>
      <c r="Y67" s="1518"/>
      <c r="Z67" s="1518"/>
      <c r="AA67" s="1518"/>
      <c r="AB67" s="16" t="s">
        <v>81</v>
      </c>
      <c r="AC67" s="16" t="s">
        <v>82</v>
      </c>
      <c r="AD67" s="16"/>
      <c r="AE67" s="16"/>
      <c r="AF67" s="16"/>
      <c r="AG67" s="16"/>
      <c r="AH67" s="16"/>
      <c r="AI67" s="131" t="s">
        <v>149</v>
      </c>
      <c r="AJ67" s="40" t="s">
        <v>187</v>
      </c>
      <c r="AK67" s="16"/>
      <c r="AL67" s="24"/>
      <c r="AM67" s="16"/>
      <c r="AN67" s="16"/>
      <c r="AO67" s="157"/>
    </row>
    <row r="68" spans="1:41" s="201" customFormat="1" ht="14.25" customHeight="1">
      <c r="A68" s="1124"/>
      <c r="B68" s="101"/>
      <c r="C68" s="87"/>
      <c r="D68" s="87"/>
      <c r="E68" s="88"/>
      <c r="F68" s="131" t="s">
        <v>149</v>
      </c>
      <c r="G68" s="16">
        <v>3</v>
      </c>
      <c r="H68" s="602" t="s">
        <v>149</v>
      </c>
      <c r="I68" s="272" t="s">
        <v>424</v>
      </c>
      <c r="J68" s="312"/>
      <c r="K68" s="16"/>
      <c r="L68" s="16"/>
      <c r="M68" s="16"/>
      <c r="N68" s="25"/>
      <c r="O68" s="16"/>
      <c r="P68" s="16"/>
      <c r="Q68" s="24"/>
      <c r="R68" s="141" t="s">
        <v>91</v>
      </c>
      <c r="S68" s="159"/>
      <c r="T68" s="118"/>
      <c r="U68" s="109"/>
      <c r="V68" s="118"/>
      <c r="W68" s="109" t="s">
        <v>84</v>
      </c>
      <c r="X68" s="1520"/>
      <c r="Y68" s="1520"/>
      <c r="Z68" s="1520"/>
      <c r="AA68" s="1520"/>
      <c r="AB68" s="1520"/>
      <c r="AC68" s="1520"/>
      <c r="AD68" s="118" t="s">
        <v>82</v>
      </c>
      <c r="AE68" s="159"/>
      <c r="AF68" s="159"/>
      <c r="AG68" s="159"/>
      <c r="AH68" s="160"/>
      <c r="AI68" s="131" t="s">
        <v>149</v>
      </c>
      <c r="AJ68" s="40" t="s">
        <v>279</v>
      </c>
      <c r="AK68" s="16"/>
      <c r="AL68" s="24"/>
      <c r="AM68" s="16"/>
      <c r="AN68" s="16"/>
      <c r="AO68" s="157"/>
    </row>
    <row r="69" spans="1:41" s="201" customFormat="1" ht="14.25" customHeight="1">
      <c r="A69" s="1124"/>
      <c r="B69" s="80"/>
      <c r="C69" s="81"/>
      <c r="D69" s="81"/>
      <c r="E69" s="78"/>
      <c r="F69" s="131" t="s">
        <v>149</v>
      </c>
      <c r="G69" s="16">
        <v>2</v>
      </c>
      <c r="H69" s="310"/>
      <c r="I69" s="311"/>
      <c r="J69" s="312"/>
      <c r="K69" s="16"/>
      <c r="L69" s="16"/>
      <c r="M69" s="16"/>
      <c r="N69" s="25"/>
      <c r="O69" s="16"/>
      <c r="P69" s="16"/>
      <c r="Q69" s="24"/>
      <c r="R69" s="7"/>
      <c r="S69" s="38" t="s">
        <v>93</v>
      </c>
      <c r="T69" s="16"/>
      <c r="U69" s="11"/>
      <c r="V69" s="11"/>
      <c r="W69" s="11"/>
      <c r="X69" s="11"/>
      <c r="Y69" s="11" t="s">
        <v>84</v>
      </c>
      <c r="Z69" s="1611"/>
      <c r="AA69" s="1611"/>
      <c r="AB69" s="1611"/>
      <c r="AC69" s="1611"/>
      <c r="AD69" s="7" t="s">
        <v>82</v>
      </c>
      <c r="AE69" s="7"/>
      <c r="AF69" s="7"/>
      <c r="AG69" s="7"/>
      <c r="AH69" s="7"/>
      <c r="AI69" s="131" t="s">
        <v>149</v>
      </c>
      <c r="AJ69" s="40" t="s">
        <v>4</v>
      </c>
      <c r="AK69" s="16"/>
      <c r="AL69" s="24"/>
      <c r="AM69" s="16"/>
      <c r="AN69" s="16"/>
      <c r="AO69" s="157"/>
    </row>
    <row r="70" spans="1:41" s="201" customFormat="1" ht="15.75" customHeight="1">
      <c r="A70" s="1124"/>
      <c r="B70" s="80"/>
      <c r="C70" s="81"/>
      <c r="D70" s="81"/>
      <c r="E70" s="78"/>
      <c r="F70" s="131" t="s">
        <v>149</v>
      </c>
      <c r="G70" s="16">
        <v>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25"/>
      <c r="S70" s="89" t="s">
        <v>94</v>
      </c>
      <c r="T70" s="120"/>
      <c r="U70" s="120"/>
      <c r="V70" s="120"/>
      <c r="W70" s="120"/>
      <c r="X70" s="120"/>
      <c r="Y70" s="91" t="s">
        <v>84</v>
      </c>
      <c r="Z70" s="1519"/>
      <c r="AA70" s="1519"/>
      <c r="AB70" s="1519"/>
      <c r="AC70" s="1519"/>
      <c r="AD70" s="16" t="s">
        <v>86</v>
      </c>
      <c r="AE70" s="16" t="s">
        <v>82</v>
      </c>
      <c r="AF70" s="91"/>
      <c r="AG70" s="91"/>
      <c r="AH70" s="161"/>
      <c r="AI70" s="378" t="s">
        <v>149</v>
      </c>
      <c r="AJ70" s="1093"/>
      <c r="AK70" s="1093"/>
      <c r="AL70" s="1094"/>
      <c r="AM70" s="16"/>
      <c r="AN70" s="16"/>
      <c r="AO70" s="157"/>
    </row>
    <row r="71" spans="1:41" s="201" customFormat="1" ht="10.5" customHeight="1">
      <c r="A71" s="1124"/>
      <c r="B71" s="80"/>
      <c r="C71" s="81"/>
      <c r="D71" s="81"/>
      <c r="E71" s="78"/>
      <c r="F71" s="154"/>
      <c r="G71" s="152"/>
      <c r="H71" s="310"/>
      <c r="I71" s="311"/>
      <c r="J71" s="312"/>
      <c r="K71" s="16"/>
      <c r="L71" s="16"/>
      <c r="M71" s="16"/>
      <c r="N71" s="25"/>
      <c r="O71" s="16"/>
      <c r="P71" s="16"/>
      <c r="Q71" s="24"/>
      <c r="R71" s="141" t="s">
        <v>92</v>
      </c>
      <c r="S71" s="159"/>
      <c r="T71" s="118"/>
      <c r="U71" s="109"/>
      <c r="V71" s="118"/>
      <c r="W71" s="109" t="s">
        <v>84</v>
      </c>
      <c r="X71" s="1520"/>
      <c r="Y71" s="1520"/>
      <c r="Z71" s="1520"/>
      <c r="AA71" s="1520"/>
      <c r="AB71" s="1520"/>
      <c r="AC71" s="1520"/>
      <c r="AD71" s="118" t="s">
        <v>82</v>
      </c>
      <c r="AE71" s="159"/>
      <c r="AF71" s="159"/>
      <c r="AG71" s="159"/>
      <c r="AH71" s="160"/>
      <c r="AI71" s="25"/>
      <c r="AJ71" s="16"/>
      <c r="AK71" s="16"/>
      <c r="AL71" s="24"/>
      <c r="AM71" s="16"/>
      <c r="AN71" s="16"/>
      <c r="AO71" s="157"/>
    </row>
    <row r="72" spans="1:41" s="201" customFormat="1" ht="14.25" customHeight="1">
      <c r="A72" s="1124"/>
      <c r="B72" s="80"/>
      <c r="C72" s="81"/>
      <c r="D72" s="81"/>
      <c r="E72" s="78"/>
      <c r="F72" s="154"/>
      <c r="G72" s="152"/>
      <c r="H72" s="310"/>
      <c r="I72" s="311"/>
      <c r="J72" s="312"/>
      <c r="K72" s="16"/>
      <c r="L72" s="16"/>
      <c r="M72" s="16"/>
      <c r="N72" s="25"/>
      <c r="O72" s="16"/>
      <c r="P72" s="16"/>
      <c r="Q72" s="24"/>
      <c r="R72" s="7"/>
      <c r="S72" s="38" t="s">
        <v>93</v>
      </c>
      <c r="T72" s="16"/>
      <c r="U72" s="11"/>
      <c r="V72" s="11"/>
      <c r="W72" s="11"/>
      <c r="X72" s="11"/>
      <c r="Y72" s="11" t="s">
        <v>84</v>
      </c>
      <c r="Z72" s="1611"/>
      <c r="AA72" s="1611"/>
      <c r="AB72" s="1611"/>
      <c r="AC72" s="1611"/>
      <c r="AD72" s="7" t="s">
        <v>82</v>
      </c>
      <c r="AE72" s="7"/>
      <c r="AF72" s="7"/>
      <c r="AG72" s="7"/>
      <c r="AH72" s="7"/>
      <c r="AI72" s="25"/>
      <c r="AJ72" s="16"/>
      <c r="AK72" s="16"/>
      <c r="AL72" s="24"/>
      <c r="AM72" s="16"/>
      <c r="AN72" s="16"/>
      <c r="AO72" s="157"/>
    </row>
    <row r="73" spans="1:41" s="4" customFormat="1" ht="16.5" customHeight="1">
      <c r="A73" s="1124"/>
      <c r="B73" s="80"/>
      <c r="C73" s="107"/>
      <c r="D73" s="107"/>
      <c r="E73" s="92"/>
      <c r="F73" s="154"/>
      <c r="G73" s="152"/>
      <c r="H73" s="310"/>
      <c r="I73" s="311"/>
      <c r="J73" s="312"/>
      <c r="K73" s="16"/>
      <c r="L73" s="16"/>
      <c r="M73" s="16"/>
      <c r="N73" s="33"/>
      <c r="O73" s="17"/>
      <c r="P73" s="17"/>
      <c r="Q73" s="52"/>
      <c r="R73" s="33"/>
      <c r="S73" s="38" t="s">
        <v>94</v>
      </c>
      <c r="T73" s="26"/>
      <c r="U73" s="26"/>
      <c r="V73" s="26"/>
      <c r="W73" s="26"/>
      <c r="X73" s="26"/>
      <c r="Y73" s="11" t="s">
        <v>84</v>
      </c>
      <c r="Z73" s="1529"/>
      <c r="AA73" s="1529"/>
      <c r="AB73" s="1529"/>
      <c r="AC73" s="1529"/>
      <c r="AD73" s="16" t="s">
        <v>86</v>
      </c>
      <c r="AE73" s="16" t="s">
        <v>82</v>
      </c>
      <c r="AF73" s="11"/>
      <c r="AG73" s="11"/>
      <c r="AH73" s="24"/>
      <c r="AI73" s="25"/>
      <c r="AJ73" s="16"/>
      <c r="AK73" s="16"/>
      <c r="AL73" s="24"/>
      <c r="AM73" s="16"/>
      <c r="AN73" s="16"/>
      <c r="AO73" s="157"/>
    </row>
    <row r="74" spans="1:41" s="7" customFormat="1" ht="12" customHeight="1">
      <c r="A74" s="1124"/>
      <c r="B74" s="101" t="s">
        <v>113</v>
      </c>
      <c r="C74" s="87"/>
      <c r="D74" s="87"/>
      <c r="E74" s="88"/>
      <c r="F74" s="154"/>
      <c r="G74" s="152"/>
      <c r="H74" s="310"/>
      <c r="I74" s="311"/>
      <c r="J74" s="312"/>
      <c r="K74" s="16"/>
      <c r="L74" s="16"/>
      <c r="M74" s="16"/>
      <c r="N74" s="1318" t="s">
        <v>411</v>
      </c>
      <c r="O74" s="1319"/>
      <c r="P74" s="1319"/>
      <c r="Q74" s="1320"/>
      <c r="R74" s="40" t="s">
        <v>98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42"/>
      <c r="AI74" s="25"/>
      <c r="AJ74" s="16"/>
      <c r="AK74" s="16"/>
      <c r="AL74" s="24"/>
      <c r="AM74" s="16"/>
      <c r="AN74" s="16"/>
      <c r="AO74" s="157"/>
    </row>
    <row r="75" spans="1:41" s="7" customFormat="1" ht="12" customHeight="1">
      <c r="A75" s="1124"/>
      <c r="B75" s="131" t="s">
        <v>149</v>
      </c>
      <c r="C75" s="87" t="s">
        <v>190</v>
      </c>
      <c r="D75" s="87"/>
      <c r="E75" s="88"/>
      <c r="F75" s="1484" t="s">
        <v>38</v>
      </c>
      <c r="G75" s="1580"/>
      <c r="H75" s="310"/>
      <c r="I75" s="311"/>
      <c r="J75" s="312"/>
      <c r="K75" s="16"/>
      <c r="L75" s="16"/>
      <c r="M75" s="16"/>
      <c r="N75" s="1328" t="s">
        <v>413</v>
      </c>
      <c r="O75" s="1329"/>
      <c r="P75" s="1329"/>
      <c r="Q75" s="1330"/>
      <c r="R75" s="131" t="s">
        <v>149</v>
      </c>
      <c r="S75" s="40" t="s">
        <v>99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25"/>
      <c r="AJ75" s="16"/>
      <c r="AK75" s="16"/>
      <c r="AL75" s="24"/>
      <c r="AM75" s="16"/>
      <c r="AN75" s="16"/>
      <c r="AO75" s="157"/>
    </row>
    <row r="76" spans="1:41" s="201" customFormat="1" ht="14.25" customHeight="1">
      <c r="A76" s="1124"/>
      <c r="B76" s="25"/>
      <c r="C76" s="1615"/>
      <c r="D76" s="1615"/>
      <c r="E76" s="1616"/>
      <c r="F76" s="131" t="s">
        <v>149</v>
      </c>
      <c r="G76" s="16">
        <v>5</v>
      </c>
      <c r="H76" s="310"/>
      <c r="I76" s="311"/>
      <c r="J76" s="312"/>
      <c r="K76" s="16"/>
      <c r="L76" s="16"/>
      <c r="M76" s="16"/>
      <c r="N76" s="1584" t="s">
        <v>95</v>
      </c>
      <c r="O76" s="1590"/>
      <c r="P76" s="1590"/>
      <c r="Q76" s="1591"/>
      <c r="R76" s="131" t="s">
        <v>149</v>
      </c>
      <c r="S76" s="40" t="s">
        <v>100</v>
      </c>
      <c r="T76" s="16"/>
      <c r="U76" s="16"/>
      <c r="V76" s="16"/>
      <c r="W76" s="16"/>
      <c r="X76" s="1518"/>
      <c r="Y76" s="1518"/>
      <c r="Z76" s="1518"/>
      <c r="AA76" s="1518"/>
      <c r="AB76" s="1518"/>
      <c r="AC76" s="1518"/>
      <c r="AD76" s="1518"/>
      <c r="AE76" s="1518"/>
      <c r="AF76" s="1518"/>
      <c r="AG76" s="1518"/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s="201" customFormat="1" ht="14.25" customHeight="1">
      <c r="A77" s="1124"/>
      <c r="B77" s="25"/>
      <c r="C77" s="1615"/>
      <c r="D77" s="1615"/>
      <c r="E77" s="1616"/>
      <c r="F77" s="131" t="s">
        <v>149</v>
      </c>
      <c r="G77" s="16">
        <v>4</v>
      </c>
      <c r="H77" s="310"/>
      <c r="I77" s="311"/>
      <c r="J77" s="312"/>
      <c r="K77" s="16"/>
      <c r="L77" s="16"/>
      <c r="M77" s="16"/>
      <c r="N77" s="25"/>
      <c r="O77" s="16"/>
      <c r="P77" s="16"/>
      <c r="Q77" s="24"/>
      <c r="R77" s="131" t="s">
        <v>149</v>
      </c>
      <c r="S77" s="40" t="s">
        <v>101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25"/>
      <c r="AJ77" s="16"/>
      <c r="AK77" s="16"/>
      <c r="AL77" s="24"/>
      <c r="AM77" s="16"/>
      <c r="AN77" s="16"/>
      <c r="AO77" s="157"/>
    </row>
    <row r="78" spans="1:41" s="201" customFormat="1" ht="14.25" customHeight="1">
      <c r="A78" s="1124"/>
      <c r="B78" s="25"/>
      <c r="C78" s="16"/>
      <c r="D78" s="16"/>
      <c r="E78" s="24"/>
      <c r="F78" s="131" t="s">
        <v>149</v>
      </c>
      <c r="G78" s="16">
        <v>3</v>
      </c>
      <c r="H78" s="310"/>
      <c r="I78" s="311"/>
      <c r="J78" s="312"/>
      <c r="K78" s="16"/>
      <c r="L78" s="16"/>
      <c r="M78" s="16"/>
      <c r="N78" s="25"/>
      <c r="O78" s="16"/>
      <c r="P78" s="16"/>
      <c r="Q78" s="24"/>
      <c r="R78" s="131" t="s">
        <v>149</v>
      </c>
      <c r="S78" s="40" t="s">
        <v>100</v>
      </c>
      <c r="T78" s="16"/>
      <c r="U78" s="16"/>
      <c r="V78" s="16"/>
      <c r="W78" s="16"/>
      <c r="X78" s="1518"/>
      <c r="Y78" s="1518"/>
      <c r="Z78" s="1518"/>
      <c r="AA78" s="1518"/>
      <c r="AB78" s="1518"/>
      <c r="AC78" s="1518"/>
      <c r="AD78" s="1518"/>
      <c r="AE78" s="1518"/>
      <c r="AF78" s="1518"/>
      <c r="AG78" s="1518"/>
      <c r="AH78" s="16" t="s">
        <v>82</v>
      </c>
      <c r="AI78" s="25"/>
      <c r="AJ78" s="16"/>
      <c r="AK78" s="16"/>
      <c r="AL78" s="24"/>
      <c r="AM78" s="16"/>
      <c r="AN78" s="16"/>
      <c r="AO78" s="157"/>
    </row>
    <row r="79" spans="1:41" s="201" customFormat="1" ht="14.25" customHeight="1">
      <c r="A79" s="1124"/>
      <c r="B79" s="25"/>
      <c r="C79" s="16"/>
      <c r="D79" s="16"/>
      <c r="E79" s="24"/>
      <c r="F79" s="131" t="s">
        <v>149</v>
      </c>
      <c r="G79" s="16">
        <v>2</v>
      </c>
      <c r="H79" s="310"/>
      <c r="I79" s="311"/>
      <c r="J79" s="312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24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25"/>
      <c r="AJ79" s="16"/>
      <c r="AK79" s="16"/>
      <c r="AL79" s="24"/>
      <c r="AM79" s="16"/>
      <c r="AN79" s="16"/>
      <c r="AO79" s="157"/>
    </row>
    <row r="80" spans="1:41" s="201" customFormat="1" ht="14.25" customHeight="1">
      <c r="A80" s="1124"/>
      <c r="B80" s="25"/>
      <c r="C80" s="16"/>
      <c r="D80" s="16"/>
      <c r="E80" s="24"/>
      <c r="F80" s="131" t="s">
        <v>149</v>
      </c>
      <c r="G80" s="16">
        <v>1</v>
      </c>
      <c r="H80" s="310"/>
      <c r="I80" s="311"/>
      <c r="J80" s="312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100</v>
      </c>
      <c r="T80" s="16"/>
      <c r="U80" s="16"/>
      <c r="V80" s="16"/>
      <c r="W80" s="16"/>
      <c r="X80" s="1518"/>
      <c r="Y80" s="1518"/>
      <c r="Z80" s="1518"/>
      <c r="AA80" s="1518"/>
      <c r="AB80" s="1518"/>
      <c r="AC80" s="1518"/>
      <c r="AD80" s="1518"/>
      <c r="AE80" s="1518"/>
      <c r="AF80" s="1518"/>
      <c r="AG80" s="1518"/>
      <c r="AH80" s="16" t="s">
        <v>82</v>
      </c>
      <c r="AI80" s="25"/>
      <c r="AJ80" s="16"/>
      <c r="AK80" s="16"/>
      <c r="AL80" s="24"/>
      <c r="AM80" s="16"/>
      <c r="AN80" s="16"/>
      <c r="AO80" s="157"/>
    </row>
    <row r="81" spans="1:41" s="201" customFormat="1" ht="14.25" customHeight="1">
      <c r="A81" s="1124"/>
      <c r="B81" s="25"/>
      <c r="C81" s="16"/>
      <c r="D81" s="16"/>
      <c r="E81" s="24"/>
      <c r="F81" s="154"/>
      <c r="G81" s="152"/>
      <c r="H81" s="310"/>
      <c r="I81" s="311"/>
      <c r="J81" s="312"/>
      <c r="K81" s="16"/>
      <c r="L81" s="16"/>
      <c r="M81" s="24"/>
      <c r="N81" s="25"/>
      <c r="O81" s="16"/>
      <c r="P81" s="16"/>
      <c r="Q81" s="24"/>
      <c r="R81" s="131" t="s">
        <v>149</v>
      </c>
      <c r="S81" s="40" t="s">
        <v>102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25"/>
      <c r="AJ81" s="16"/>
      <c r="AK81" s="16"/>
      <c r="AL81" s="24"/>
      <c r="AM81" s="16"/>
      <c r="AN81" s="16"/>
      <c r="AO81" s="157"/>
    </row>
    <row r="82" spans="1:41" s="201" customFormat="1" ht="14.25" customHeight="1">
      <c r="A82" s="1124"/>
      <c r="B82" s="25"/>
      <c r="C82" s="16"/>
      <c r="D82" s="16"/>
      <c r="E82" s="24"/>
      <c r="F82" s="152"/>
      <c r="G82" s="152"/>
      <c r="H82" s="310"/>
      <c r="I82" s="311"/>
      <c r="J82" s="312"/>
      <c r="K82" s="16"/>
      <c r="L82" s="16"/>
      <c r="M82" s="24"/>
      <c r="N82" s="25"/>
      <c r="O82" s="16"/>
      <c r="P82" s="16"/>
      <c r="Q82" s="24"/>
      <c r="R82" s="131" t="s">
        <v>149</v>
      </c>
      <c r="S82" s="40" t="s">
        <v>100</v>
      </c>
      <c r="T82" s="16"/>
      <c r="U82" s="16"/>
      <c r="V82" s="16"/>
      <c r="W82" s="16"/>
      <c r="X82" s="1518"/>
      <c r="Y82" s="1518"/>
      <c r="Z82" s="1518"/>
      <c r="AA82" s="1518"/>
      <c r="AB82" s="1518"/>
      <c r="AC82" s="1518"/>
      <c r="AD82" s="1518"/>
      <c r="AE82" s="1518"/>
      <c r="AF82" s="1518"/>
      <c r="AG82" s="1518"/>
      <c r="AH82" s="16" t="s">
        <v>82</v>
      </c>
      <c r="AI82" s="25"/>
      <c r="AJ82" s="16"/>
      <c r="AK82" s="16"/>
      <c r="AL82" s="24"/>
      <c r="AM82" s="16"/>
      <c r="AN82" s="16"/>
      <c r="AO82" s="157"/>
    </row>
    <row r="83" spans="1:41" s="201" customFormat="1" ht="14.25" customHeight="1">
      <c r="A83" s="1124"/>
      <c r="B83" s="25"/>
      <c r="C83" s="16"/>
      <c r="D83" s="16"/>
      <c r="E83" s="24"/>
      <c r="F83" s="152"/>
      <c r="G83" s="152"/>
      <c r="H83" s="310"/>
      <c r="I83" s="311"/>
      <c r="J83" s="312"/>
      <c r="K83" s="16"/>
      <c r="L83" s="16"/>
      <c r="M83" s="24"/>
      <c r="N83" s="25"/>
      <c r="O83" s="16"/>
      <c r="P83" s="16"/>
      <c r="Q83" s="24"/>
      <c r="R83" s="131" t="s">
        <v>149</v>
      </c>
      <c r="S83" s="40" t="s">
        <v>103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25"/>
      <c r="AJ83" s="16"/>
      <c r="AK83" s="16"/>
      <c r="AL83" s="24"/>
      <c r="AM83" s="16"/>
      <c r="AN83" s="16"/>
      <c r="AO83" s="157"/>
    </row>
    <row r="84" spans="1:41" s="201" customFormat="1" ht="14.25" customHeight="1">
      <c r="A84" s="1124"/>
      <c r="B84" s="25"/>
      <c r="C84" s="16"/>
      <c r="D84" s="16"/>
      <c r="E84" s="24"/>
      <c r="F84" s="152"/>
      <c r="G84" s="152"/>
      <c r="H84" s="310"/>
      <c r="I84" s="311"/>
      <c r="J84" s="312"/>
      <c r="K84" s="16"/>
      <c r="L84" s="16"/>
      <c r="M84" s="24"/>
      <c r="N84" s="25"/>
      <c r="O84" s="16"/>
      <c r="P84" s="16"/>
      <c r="Q84" s="24"/>
      <c r="R84" s="131" t="s">
        <v>149</v>
      </c>
      <c r="S84" s="40" t="s">
        <v>100</v>
      </c>
      <c r="T84" s="16"/>
      <c r="U84" s="16"/>
      <c r="V84" s="16"/>
      <c r="W84" s="16"/>
      <c r="X84" s="1518"/>
      <c r="Y84" s="1518"/>
      <c r="Z84" s="1518"/>
      <c r="AA84" s="1518"/>
      <c r="AB84" s="1518"/>
      <c r="AC84" s="1518"/>
      <c r="AD84" s="1518"/>
      <c r="AE84" s="1518"/>
      <c r="AF84" s="1518"/>
      <c r="AG84" s="1518"/>
      <c r="AH84" s="16" t="s">
        <v>82</v>
      </c>
      <c r="AI84" s="25"/>
      <c r="AJ84" s="16"/>
      <c r="AK84" s="16"/>
      <c r="AL84" s="24"/>
      <c r="AM84" s="16"/>
      <c r="AN84" s="16"/>
      <c r="AO84" s="157"/>
    </row>
    <row r="85" spans="1:41" s="201" customFormat="1" ht="14.25" customHeight="1">
      <c r="A85" s="1124"/>
      <c r="B85" s="25"/>
      <c r="C85" s="16"/>
      <c r="D85" s="16"/>
      <c r="E85" s="24"/>
      <c r="F85" s="152"/>
      <c r="G85" s="152"/>
      <c r="H85" s="310"/>
      <c r="I85" s="311"/>
      <c r="J85" s="312"/>
      <c r="K85" s="16"/>
      <c r="L85" s="16"/>
      <c r="M85" s="24"/>
      <c r="N85" s="25"/>
      <c r="O85" s="16"/>
      <c r="P85" s="16"/>
      <c r="Q85" s="24"/>
      <c r="R85" s="131" t="s">
        <v>149</v>
      </c>
      <c r="S85" s="40" t="s">
        <v>104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25"/>
      <c r="AJ85" s="16"/>
      <c r="AK85" s="16"/>
      <c r="AL85" s="24"/>
      <c r="AM85" s="16"/>
      <c r="AN85" s="16"/>
      <c r="AO85" s="157"/>
    </row>
    <row r="86" spans="1:41" s="201" customFormat="1" ht="14.25" customHeight="1">
      <c r="A86" s="1124"/>
      <c r="B86" s="25"/>
      <c r="C86" s="16"/>
      <c r="D86" s="16"/>
      <c r="E86" s="24"/>
      <c r="F86" s="152"/>
      <c r="G86" s="152"/>
      <c r="H86" s="310"/>
      <c r="I86" s="311"/>
      <c r="J86" s="312"/>
      <c r="K86" s="16"/>
      <c r="L86" s="16"/>
      <c r="M86" s="24"/>
      <c r="N86" s="25"/>
      <c r="O86" s="16"/>
      <c r="P86" s="16"/>
      <c r="Q86" s="24"/>
      <c r="R86" s="29"/>
      <c r="S86" s="16" t="s">
        <v>84</v>
      </c>
      <c r="T86" s="1518"/>
      <c r="U86" s="1518"/>
      <c r="V86" s="1518"/>
      <c r="W86" s="1518"/>
      <c r="X86" s="1518"/>
      <c r="Y86" s="1518"/>
      <c r="Z86" s="1518"/>
      <c r="AA86" s="1518"/>
      <c r="AB86" s="1518"/>
      <c r="AC86" s="1518"/>
      <c r="AD86" s="1518"/>
      <c r="AE86" s="1518"/>
      <c r="AF86" s="1518"/>
      <c r="AG86" s="1518"/>
      <c r="AH86" s="16" t="s">
        <v>82</v>
      </c>
      <c r="AI86" s="25"/>
      <c r="AJ86" s="16"/>
      <c r="AK86" s="16"/>
      <c r="AL86" s="24"/>
      <c r="AM86" s="16"/>
      <c r="AN86" s="16"/>
      <c r="AO86" s="157"/>
    </row>
    <row r="87" spans="1:41" s="201" customFormat="1" ht="14.25" customHeight="1">
      <c r="A87" s="1124"/>
      <c r="B87" s="25"/>
      <c r="C87" s="16"/>
      <c r="D87" s="16"/>
      <c r="E87" s="24"/>
      <c r="F87" s="152"/>
      <c r="G87" s="152"/>
      <c r="H87" s="310"/>
      <c r="I87" s="311"/>
      <c r="J87" s="312"/>
      <c r="K87" s="16"/>
      <c r="L87" s="16"/>
      <c r="M87" s="24"/>
      <c r="N87" s="25"/>
      <c r="O87" s="16"/>
      <c r="P87" s="16"/>
      <c r="Q87" s="24"/>
      <c r="R87" s="131" t="s">
        <v>149</v>
      </c>
      <c r="S87" s="1517" t="s">
        <v>105</v>
      </c>
      <c r="T87" s="1517"/>
      <c r="U87" s="1517"/>
      <c r="V87" s="1517"/>
      <c r="W87" s="1517"/>
      <c r="X87" s="1517"/>
      <c r="Y87" s="1517"/>
      <c r="Z87" s="1518"/>
      <c r="AA87" s="1518"/>
      <c r="AB87" s="1518"/>
      <c r="AC87" s="1518"/>
      <c r="AD87" s="1518"/>
      <c r="AE87" s="1518"/>
      <c r="AF87" s="1518"/>
      <c r="AG87" s="11" t="s">
        <v>25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s="201" customFormat="1" ht="14.25" customHeight="1">
      <c r="A88" s="1124"/>
      <c r="B88" s="25"/>
      <c r="C88" s="16"/>
      <c r="D88" s="16"/>
      <c r="E88" s="24"/>
      <c r="F88" s="152"/>
      <c r="G88" s="152"/>
      <c r="H88" s="310"/>
      <c r="I88" s="311"/>
      <c r="J88" s="312"/>
      <c r="K88" s="16"/>
      <c r="L88" s="16"/>
      <c r="M88" s="24"/>
      <c r="N88" s="25"/>
      <c r="O88" s="16"/>
      <c r="P88" s="16"/>
      <c r="Q88" s="24"/>
      <c r="R88" s="131" t="s">
        <v>149</v>
      </c>
      <c r="S88" s="40" t="s">
        <v>151</v>
      </c>
      <c r="T88" s="16"/>
      <c r="U88" s="16"/>
      <c r="V88" s="1518"/>
      <c r="W88" s="1518"/>
      <c r="X88" s="1518"/>
      <c r="Y88" s="1518"/>
      <c r="Z88" s="1518"/>
      <c r="AA88" s="1518"/>
      <c r="AB88" s="1518"/>
      <c r="AC88" s="1518"/>
      <c r="AD88" s="1518"/>
      <c r="AE88" s="1518"/>
      <c r="AF88" s="1518"/>
      <c r="AG88" s="1518"/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s="201" customFormat="1" ht="14.25" customHeight="1">
      <c r="A89" s="1124"/>
      <c r="B89" s="25"/>
      <c r="C89" s="16"/>
      <c r="D89" s="16"/>
      <c r="E89" s="24"/>
      <c r="F89" s="152"/>
      <c r="G89" s="152"/>
      <c r="H89" s="310"/>
      <c r="I89" s="311"/>
      <c r="J89" s="312"/>
      <c r="K89" s="16"/>
      <c r="L89" s="16"/>
      <c r="M89" s="24"/>
      <c r="N89" s="25"/>
      <c r="O89" s="16"/>
      <c r="P89" s="16"/>
      <c r="Q89" s="2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4"/>
      <c r="AI89" s="25"/>
      <c r="AJ89" s="16"/>
      <c r="AK89" s="16"/>
      <c r="AL89" s="24"/>
      <c r="AM89" s="16"/>
      <c r="AN89" s="16"/>
      <c r="AO89" s="157"/>
    </row>
    <row r="90" spans="1:41" s="201" customFormat="1" ht="14.25" customHeight="1">
      <c r="A90" s="1124"/>
      <c r="B90" s="25"/>
      <c r="C90" s="16"/>
      <c r="D90" s="16"/>
      <c r="E90" s="24"/>
      <c r="F90" s="152"/>
      <c r="G90" s="152"/>
      <c r="H90" s="310"/>
      <c r="I90" s="311"/>
      <c r="J90" s="312"/>
      <c r="K90" s="16"/>
      <c r="L90" s="16"/>
      <c r="M90" s="24"/>
      <c r="N90" s="25"/>
      <c r="O90" s="16"/>
      <c r="P90" s="16"/>
      <c r="Q90" s="24"/>
      <c r="R90" s="141" t="s">
        <v>52</v>
      </c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60"/>
      <c r="AI90" s="25"/>
      <c r="AJ90" s="16"/>
      <c r="AK90" s="16"/>
      <c r="AL90" s="24"/>
      <c r="AM90" s="16"/>
      <c r="AN90" s="16"/>
      <c r="AO90" s="157"/>
    </row>
    <row r="91" spans="1:41" s="201" customFormat="1" ht="14.25" customHeight="1">
      <c r="A91" s="1124"/>
      <c r="B91" s="25"/>
      <c r="C91" s="16"/>
      <c r="D91" s="16"/>
      <c r="E91" s="24"/>
      <c r="F91" s="152"/>
      <c r="G91" s="152"/>
      <c r="H91" s="310"/>
      <c r="I91" s="311"/>
      <c r="J91" s="312"/>
      <c r="K91" s="16"/>
      <c r="L91" s="16"/>
      <c r="M91" s="24"/>
      <c r="N91" s="25"/>
      <c r="O91" s="16"/>
      <c r="P91" s="16"/>
      <c r="Q91" s="24"/>
      <c r="R91" s="131" t="s">
        <v>149</v>
      </c>
      <c r="S91" s="40" t="s">
        <v>106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24"/>
      <c r="AI91" s="25"/>
      <c r="AJ91" s="16"/>
      <c r="AK91" s="16"/>
      <c r="AL91" s="24"/>
      <c r="AM91" s="16"/>
      <c r="AN91" s="16"/>
      <c r="AO91" s="157"/>
    </row>
    <row r="92" spans="1:41" s="201" customFormat="1" ht="14.25" customHeight="1">
      <c r="A92" s="1124"/>
      <c r="B92" s="25"/>
      <c r="C92" s="16"/>
      <c r="D92" s="16"/>
      <c r="E92" s="24"/>
      <c r="F92" s="152"/>
      <c r="G92" s="152"/>
      <c r="H92" s="310"/>
      <c r="I92" s="311"/>
      <c r="J92" s="312"/>
      <c r="K92" s="16"/>
      <c r="L92" s="16"/>
      <c r="M92" s="24"/>
      <c r="N92" s="25"/>
      <c r="O92" s="16"/>
      <c r="P92" s="16"/>
      <c r="Q92" s="24"/>
      <c r="R92" s="131" t="s">
        <v>149</v>
      </c>
      <c r="S92" s="40" t="s">
        <v>107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4"/>
      <c r="AI92" s="25"/>
      <c r="AJ92" s="16"/>
      <c r="AK92" s="16"/>
      <c r="AL92" s="24"/>
      <c r="AM92" s="16"/>
      <c r="AN92" s="16"/>
      <c r="AO92" s="157"/>
    </row>
    <row r="93" spans="1:41" s="201" customFormat="1" ht="14.25" customHeight="1">
      <c r="A93" s="1124"/>
      <c r="B93" s="25"/>
      <c r="C93" s="16"/>
      <c r="D93" s="16"/>
      <c r="E93" s="24"/>
      <c r="F93" s="152"/>
      <c r="G93" s="152"/>
      <c r="H93" s="310"/>
      <c r="I93" s="311"/>
      <c r="J93" s="312"/>
      <c r="K93" s="16"/>
      <c r="L93" s="16"/>
      <c r="M93" s="24"/>
      <c r="N93" s="25"/>
      <c r="O93" s="16"/>
      <c r="P93" s="16"/>
      <c r="Q93" s="24"/>
      <c r="R93" s="131" t="s">
        <v>149</v>
      </c>
      <c r="S93" s="40" t="s">
        <v>108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s="201" customFormat="1" ht="14.25" customHeight="1">
      <c r="A94" s="1124"/>
      <c r="B94" s="25"/>
      <c r="C94" s="16"/>
      <c r="D94" s="16"/>
      <c r="E94" s="24"/>
      <c r="F94" s="152"/>
      <c r="G94" s="152"/>
      <c r="H94" s="310"/>
      <c r="I94" s="311"/>
      <c r="J94" s="312"/>
      <c r="K94" s="16"/>
      <c r="L94" s="16"/>
      <c r="M94" s="24"/>
      <c r="N94" s="33"/>
      <c r="O94" s="17"/>
      <c r="P94" s="17"/>
      <c r="Q94" s="52"/>
      <c r="R94" s="132" t="s">
        <v>149</v>
      </c>
      <c r="S94" s="40" t="s">
        <v>141</v>
      </c>
      <c r="T94" s="16"/>
      <c r="U94" s="16"/>
      <c r="V94" s="1518"/>
      <c r="W94" s="1518"/>
      <c r="X94" s="1518"/>
      <c r="Y94" s="1518"/>
      <c r="Z94" s="1518"/>
      <c r="AA94" s="1518"/>
      <c r="AB94" s="1518"/>
      <c r="AC94" s="1518"/>
      <c r="AD94" s="1518"/>
      <c r="AE94" s="1518"/>
      <c r="AF94" s="1518"/>
      <c r="AG94" s="1518"/>
      <c r="AH94" s="24" t="s">
        <v>82</v>
      </c>
      <c r="AI94" s="25"/>
      <c r="AJ94" s="16"/>
      <c r="AK94" s="16"/>
      <c r="AL94" s="24"/>
      <c r="AM94" s="16"/>
      <c r="AN94" s="16"/>
      <c r="AO94" s="157"/>
    </row>
    <row r="95" spans="1:41" s="201" customFormat="1" ht="14.25" customHeight="1">
      <c r="A95" s="1124"/>
      <c r="B95" s="25"/>
      <c r="C95" s="16"/>
      <c r="D95" s="16"/>
      <c r="E95" s="24"/>
      <c r="F95" s="152"/>
      <c r="G95" s="152"/>
      <c r="H95" s="310"/>
      <c r="I95" s="311"/>
      <c r="J95" s="312"/>
      <c r="K95" s="16"/>
      <c r="L95" s="16"/>
      <c r="M95" s="24"/>
      <c r="N95" s="1318" t="s">
        <v>411</v>
      </c>
      <c r="O95" s="1319"/>
      <c r="P95" s="1319"/>
      <c r="Q95" s="1320"/>
      <c r="R95" s="40" t="s">
        <v>98</v>
      </c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42"/>
      <c r="AI95" s="25"/>
      <c r="AJ95" s="16"/>
      <c r="AK95" s="16"/>
      <c r="AL95" s="24"/>
      <c r="AM95" s="16"/>
      <c r="AN95" s="16"/>
      <c r="AO95" s="157"/>
    </row>
    <row r="96" spans="1:41" s="201" customFormat="1" ht="14.25" customHeight="1">
      <c r="A96" s="1124"/>
      <c r="B96" s="25"/>
      <c r="C96" s="16"/>
      <c r="D96" s="16"/>
      <c r="E96" s="24"/>
      <c r="F96" s="152"/>
      <c r="G96" s="152"/>
      <c r="H96" s="310"/>
      <c r="I96" s="311"/>
      <c r="J96" s="312"/>
      <c r="K96" s="16"/>
      <c r="L96" s="16"/>
      <c r="M96" s="24"/>
      <c r="N96" s="1328" t="s">
        <v>413</v>
      </c>
      <c r="O96" s="1329"/>
      <c r="P96" s="1329"/>
      <c r="Q96" s="1330"/>
      <c r="R96" s="131" t="s">
        <v>149</v>
      </c>
      <c r="S96" s="40" t="s">
        <v>99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s="201" customFormat="1" ht="14.25" customHeight="1">
      <c r="A97" s="1124"/>
      <c r="B97" s="25"/>
      <c r="C97" s="16"/>
      <c r="D97" s="16"/>
      <c r="E97" s="24"/>
      <c r="F97" s="152"/>
      <c r="G97" s="152"/>
      <c r="H97" s="310"/>
      <c r="I97" s="311"/>
      <c r="J97" s="312"/>
      <c r="K97" s="16"/>
      <c r="L97" s="16"/>
      <c r="M97" s="24"/>
      <c r="N97" s="1584" t="s">
        <v>96</v>
      </c>
      <c r="O97" s="1590"/>
      <c r="P97" s="1590"/>
      <c r="Q97" s="1591"/>
      <c r="R97" s="131" t="s">
        <v>149</v>
      </c>
      <c r="S97" s="40" t="s">
        <v>100</v>
      </c>
      <c r="T97" s="16"/>
      <c r="U97" s="16"/>
      <c r="V97" s="16"/>
      <c r="W97" s="16"/>
      <c r="X97" s="1518"/>
      <c r="Y97" s="1518"/>
      <c r="Z97" s="1518"/>
      <c r="AA97" s="1518"/>
      <c r="AB97" s="1518"/>
      <c r="AC97" s="1518"/>
      <c r="AD97" s="1518"/>
      <c r="AE97" s="1518"/>
      <c r="AF97" s="1518"/>
      <c r="AG97" s="1518"/>
      <c r="AH97" s="16" t="s">
        <v>82</v>
      </c>
      <c r="AI97" s="25"/>
      <c r="AJ97" s="16"/>
      <c r="AK97" s="16"/>
      <c r="AL97" s="24"/>
      <c r="AM97" s="16"/>
      <c r="AN97" s="16"/>
      <c r="AO97" s="157"/>
    </row>
    <row r="98" spans="1:41" s="201" customFormat="1" ht="14.25" customHeight="1">
      <c r="A98" s="1124"/>
      <c r="B98" s="25"/>
      <c r="C98" s="16"/>
      <c r="D98" s="16"/>
      <c r="E98" s="24"/>
      <c r="F98" s="152"/>
      <c r="G98" s="152"/>
      <c r="H98" s="310"/>
      <c r="I98" s="311"/>
      <c r="J98" s="312"/>
      <c r="K98" s="16"/>
      <c r="L98" s="16"/>
      <c r="M98" s="24"/>
      <c r="N98" s="16"/>
      <c r="O98" s="16"/>
      <c r="P98" s="16"/>
      <c r="Q98" s="24"/>
      <c r="R98" s="131" t="s">
        <v>149</v>
      </c>
      <c r="S98" s="40" t="s">
        <v>101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s="201" customFormat="1" ht="14.25" customHeight="1">
      <c r="A99" s="1124"/>
      <c r="B99" s="25"/>
      <c r="C99" s="16"/>
      <c r="D99" s="16"/>
      <c r="E99" s="24"/>
      <c r="F99" s="152"/>
      <c r="G99" s="152"/>
      <c r="H99" s="310"/>
      <c r="I99" s="311"/>
      <c r="J99" s="312"/>
      <c r="K99" s="16"/>
      <c r="L99" s="16"/>
      <c r="M99" s="24"/>
      <c r="N99" s="16"/>
      <c r="O99" s="16"/>
      <c r="P99" s="16"/>
      <c r="Q99" s="24"/>
      <c r="R99" s="131" t="s">
        <v>149</v>
      </c>
      <c r="S99" s="40" t="s">
        <v>100</v>
      </c>
      <c r="T99" s="16"/>
      <c r="U99" s="16"/>
      <c r="V99" s="16"/>
      <c r="W99" s="16"/>
      <c r="X99" s="1518"/>
      <c r="Y99" s="1518"/>
      <c r="Z99" s="1518"/>
      <c r="AA99" s="1518"/>
      <c r="AB99" s="1518"/>
      <c r="AC99" s="1518"/>
      <c r="AD99" s="1518"/>
      <c r="AE99" s="1518"/>
      <c r="AF99" s="1518"/>
      <c r="AG99" s="1518"/>
      <c r="AH99" s="16" t="s">
        <v>82</v>
      </c>
      <c r="AI99" s="25"/>
      <c r="AJ99" s="16"/>
      <c r="AK99" s="16"/>
      <c r="AL99" s="24"/>
      <c r="AM99" s="16"/>
      <c r="AN99" s="16"/>
      <c r="AO99" s="157"/>
    </row>
    <row r="100" spans="1:41" s="201" customFormat="1" ht="14.25" customHeight="1">
      <c r="A100" s="1124"/>
      <c r="B100" s="25"/>
      <c r="C100" s="16"/>
      <c r="D100" s="16"/>
      <c r="E100" s="24"/>
      <c r="F100" s="152"/>
      <c r="G100" s="152"/>
      <c r="H100" s="310"/>
      <c r="I100" s="311"/>
      <c r="J100" s="312"/>
      <c r="K100" s="16"/>
      <c r="L100" s="16"/>
      <c r="M100" s="24"/>
      <c r="N100" s="16"/>
      <c r="O100" s="16"/>
      <c r="P100" s="16"/>
      <c r="Q100" s="24"/>
      <c r="R100" s="131" t="s">
        <v>149</v>
      </c>
      <c r="S100" s="40" t="s">
        <v>24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s="201" customFormat="1" ht="14.25" customHeight="1">
      <c r="A101" s="1124"/>
      <c r="B101" s="25"/>
      <c r="C101" s="16"/>
      <c r="D101" s="16"/>
      <c r="E101" s="24"/>
      <c r="F101" s="152"/>
      <c r="G101" s="152"/>
      <c r="H101" s="310"/>
      <c r="I101" s="311"/>
      <c r="J101" s="312"/>
      <c r="K101" s="16"/>
      <c r="L101" s="16"/>
      <c r="M101" s="24"/>
      <c r="N101" s="16"/>
      <c r="O101" s="16"/>
      <c r="P101" s="16"/>
      <c r="Q101" s="24"/>
      <c r="R101" s="131" t="s">
        <v>149</v>
      </c>
      <c r="S101" s="40" t="s">
        <v>100</v>
      </c>
      <c r="T101" s="16"/>
      <c r="U101" s="16"/>
      <c r="V101" s="16"/>
      <c r="W101" s="16"/>
      <c r="X101" s="1518"/>
      <c r="Y101" s="1518"/>
      <c r="Z101" s="1518"/>
      <c r="AA101" s="1518"/>
      <c r="AB101" s="1518"/>
      <c r="AC101" s="1518"/>
      <c r="AD101" s="1518"/>
      <c r="AE101" s="1518"/>
      <c r="AF101" s="1518"/>
      <c r="AG101" s="1518"/>
      <c r="AH101" s="16" t="s">
        <v>82</v>
      </c>
      <c r="AI101" s="25"/>
      <c r="AJ101" s="16"/>
      <c r="AK101" s="16"/>
      <c r="AL101" s="24"/>
      <c r="AM101" s="16"/>
      <c r="AN101" s="16"/>
      <c r="AO101" s="157"/>
    </row>
    <row r="102" spans="1:41" s="201" customFormat="1" ht="14.25" customHeight="1">
      <c r="A102" s="1124"/>
      <c r="B102" s="25"/>
      <c r="C102" s="16"/>
      <c r="D102" s="16"/>
      <c r="E102" s="24"/>
      <c r="F102" s="152"/>
      <c r="G102" s="152"/>
      <c r="H102" s="310"/>
      <c r="I102" s="311"/>
      <c r="J102" s="312"/>
      <c r="K102" s="16"/>
      <c r="L102" s="16"/>
      <c r="M102" s="24"/>
      <c r="N102" s="16"/>
      <c r="O102" s="16"/>
      <c r="P102" s="16"/>
      <c r="Q102" s="24"/>
      <c r="R102" s="131" t="s">
        <v>149</v>
      </c>
      <c r="S102" s="40" t="s">
        <v>102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25"/>
      <c r="AJ102" s="16"/>
      <c r="AK102" s="16"/>
      <c r="AL102" s="24"/>
      <c r="AM102" s="16"/>
      <c r="AN102" s="16"/>
      <c r="AO102" s="157"/>
    </row>
    <row r="103" spans="1:41" s="201" customFormat="1" ht="14.25" customHeight="1">
      <c r="A103" s="1124"/>
      <c r="B103" s="25"/>
      <c r="C103" s="16"/>
      <c r="D103" s="16"/>
      <c r="E103" s="24"/>
      <c r="F103" s="152"/>
      <c r="G103" s="152"/>
      <c r="H103" s="310"/>
      <c r="I103" s="311"/>
      <c r="J103" s="312"/>
      <c r="K103" s="16"/>
      <c r="L103" s="16"/>
      <c r="M103" s="24"/>
      <c r="N103" s="16"/>
      <c r="O103" s="16"/>
      <c r="P103" s="16"/>
      <c r="Q103" s="24"/>
      <c r="R103" s="131" t="s">
        <v>149</v>
      </c>
      <c r="S103" s="40" t="s">
        <v>100</v>
      </c>
      <c r="T103" s="16"/>
      <c r="U103" s="16"/>
      <c r="V103" s="16"/>
      <c r="W103" s="16"/>
      <c r="X103" s="1518"/>
      <c r="Y103" s="1518"/>
      <c r="Z103" s="1518"/>
      <c r="AA103" s="1518"/>
      <c r="AB103" s="1518"/>
      <c r="AC103" s="1518"/>
      <c r="AD103" s="1518"/>
      <c r="AE103" s="1518"/>
      <c r="AF103" s="1518"/>
      <c r="AG103" s="1518"/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s="201" customFormat="1" ht="14.25" customHeight="1">
      <c r="A104" s="1124"/>
      <c r="B104" s="25"/>
      <c r="C104" s="16"/>
      <c r="D104" s="16"/>
      <c r="E104" s="24"/>
      <c r="F104" s="152"/>
      <c r="G104" s="152"/>
      <c r="H104" s="310"/>
      <c r="I104" s="311"/>
      <c r="J104" s="312"/>
      <c r="K104" s="16"/>
      <c r="L104" s="16"/>
      <c r="M104" s="24"/>
      <c r="N104" s="16"/>
      <c r="O104" s="16"/>
      <c r="P104" s="16"/>
      <c r="Q104" s="24"/>
      <c r="R104" s="131" t="s">
        <v>149</v>
      </c>
      <c r="S104" s="40" t="s">
        <v>103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25"/>
      <c r="AJ104" s="16"/>
      <c r="AK104" s="16"/>
      <c r="AL104" s="24"/>
      <c r="AM104" s="16"/>
      <c r="AN104" s="16"/>
      <c r="AO104" s="157"/>
    </row>
    <row r="105" spans="1:41" s="201" customFormat="1" ht="14.25" customHeight="1">
      <c r="A105" s="1124"/>
      <c r="B105" s="25"/>
      <c r="C105" s="16"/>
      <c r="D105" s="16"/>
      <c r="E105" s="24"/>
      <c r="F105" s="152"/>
      <c r="G105" s="152"/>
      <c r="H105" s="310"/>
      <c r="I105" s="311"/>
      <c r="J105" s="312"/>
      <c r="K105" s="16"/>
      <c r="L105" s="16"/>
      <c r="M105" s="24"/>
      <c r="N105" s="16"/>
      <c r="O105" s="16"/>
      <c r="P105" s="16"/>
      <c r="Q105" s="24"/>
      <c r="R105" s="131" t="s">
        <v>149</v>
      </c>
      <c r="S105" s="40" t="s">
        <v>100</v>
      </c>
      <c r="T105" s="16"/>
      <c r="U105" s="16"/>
      <c r="V105" s="16"/>
      <c r="W105" s="16"/>
      <c r="X105" s="1518"/>
      <c r="Y105" s="1518"/>
      <c r="Z105" s="1518"/>
      <c r="AA105" s="1518"/>
      <c r="AB105" s="1518"/>
      <c r="AC105" s="1518"/>
      <c r="AD105" s="1518"/>
      <c r="AE105" s="1518"/>
      <c r="AF105" s="1518"/>
      <c r="AG105" s="1518"/>
      <c r="AH105" s="16" t="s">
        <v>82</v>
      </c>
      <c r="AI105" s="25"/>
      <c r="AJ105" s="16"/>
      <c r="AK105" s="16"/>
      <c r="AL105" s="24"/>
      <c r="AM105" s="16"/>
      <c r="AN105" s="16"/>
      <c r="AO105" s="157"/>
    </row>
    <row r="106" spans="1:41" s="201" customFormat="1" ht="14.25" customHeight="1">
      <c r="A106" s="1124"/>
      <c r="B106" s="25"/>
      <c r="C106" s="16"/>
      <c r="D106" s="16"/>
      <c r="E106" s="24"/>
      <c r="F106" s="152"/>
      <c r="G106" s="152"/>
      <c r="H106" s="310"/>
      <c r="I106" s="311"/>
      <c r="J106" s="312"/>
      <c r="K106" s="16"/>
      <c r="L106" s="16"/>
      <c r="M106" s="24"/>
      <c r="N106" s="16"/>
      <c r="O106" s="16"/>
      <c r="P106" s="16"/>
      <c r="Q106" s="24"/>
      <c r="R106" s="131" t="s">
        <v>149</v>
      </c>
      <c r="S106" s="40" t="s">
        <v>104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s="201" customFormat="1" ht="14.25" customHeight="1">
      <c r="A107" s="1124"/>
      <c r="B107" s="25"/>
      <c r="C107" s="16"/>
      <c r="D107" s="16"/>
      <c r="E107" s="24"/>
      <c r="F107" s="152"/>
      <c r="G107" s="152"/>
      <c r="H107" s="310"/>
      <c r="I107" s="311"/>
      <c r="J107" s="312"/>
      <c r="K107" s="16"/>
      <c r="L107" s="16"/>
      <c r="M107" s="24"/>
      <c r="N107" s="16"/>
      <c r="O107" s="16"/>
      <c r="P107" s="16"/>
      <c r="Q107" s="24"/>
      <c r="R107" s="29"/>
      <c r="S107" s="16" t="s">
        <v>84</v>
      </c>
      <c r="T107" s="1518"/>
      <c r="U107" s="1518"/>
      <c r="V107" s="1518"/>
      <c r="W107" s="1518"/>
      <c r="X107" s="1518"/>
      <c r="Y107" s="1518"/>
      <c r="Z107" s="1518"/>
      <c r="AA107" s="1518"/>
      <c r="AB107" s="1518"/>
      <c r="AC107" s="1518"/>
      <c r="AD107" s="1518"/>
      <c r="AE107" s="1518"/>
      <c r="AF107" s="1518"/>
      <c r="AG107" s="1518"/>
      <c r="AH107" s="16" t="s">
        <v>82</v>
      </c>
      <c r="AI107" s="25"/>
      <c r="AJ107" s="16"/>
      <c r="AK107" s="16"/>
      <c r="AL107" s="24"/>
      <c r="AM107" s="16"/>
      <c r="AN107" s="16"/>
      <c r="AO107" s="157"/>
    </row>
    <row r="108" spans="1:41" s="201" customFormat="1" ht="14.25" customHeight="1">
      <c r="A108" s="1124"/>
      <c r="B108" s="25"/>
      <c r="C108" s="16"/>
      <c r="D108" s="16"/>
      <c r="E108" s="24"/>
      <c r="F108" s="152"/>
      <c r="G108" s="152"/>
      <c r="H108" s="310"/>
      <c r="I108" s="311"/>
      <c r="J108" s="312"/>
      <c r="K108" s="16"/>
      <c r="L108" s="16"/>
      <c r="M108" s="24"/>
      <c r="N108" s="16"/>
      <c r="O108" s="16"/>
      <c r="P108" s="16"/>
      <c r="Q108" s="24"/>
      <c r="R108" s="131" t="s">
        <v>149</v>
      </c>
      <c r="S108" s="1517" t="s">
        <v>105</v>
      </c>
      <c r="T108" s="1517"/>
      <c r="U108" s="1517"/>
      <c r="V108" s="1517"/>
      <c r="W108" s="1517"/>
      <c r="X108" s="1517"/>
      <c r="Y108" s="1517"/>
      <c r="Z108" s="1518"/>
      <c r="AA108" s="1518"/>
      <c r="AB108" s="1518"/>
      <c r="AC108" s="1518"/>
      <c r="AD108" s="1518"/>
      <c r="AE108" s="1518"/>
      <c r="AF108" s="1518"/>
      <c r="AG108" s="11" t="s">
        <v>25</v>
      </c>
      <c r="AH108" s="16" t="s">
        <v>82</v>
      </c>
      <c r="AI108" s="25"/>
      <c r="AJ108" s="16"/>
      <c r="AK108" s="16"/>
      <c r="AL108" s="24"/>
      <c r="AM108" s="16"/>
      <c r="AN108" s="16"/>
      <c r="AO108" s="157"/>
    </row>
    <row r="109" spans="1:41" s="201" customFormat="1" ht="14.25" customHeight="1">
      <c r="A109" s="1124"/>
      <c r="B109" s="25"/>
      <c r="C109" s="16"/>
      <c r="D109" s="16"/>
      <c r="E109" s="24"/>
      <c r="F109" s="152"/>
      <c r="G109" s="152"/>
      <c r="H109" s="310"/>
      <c r="I109" s="311"/>
      <c r="J109" s="312"/>
      <c r="K109" s="16"/>
      <c r="L109" s="16"/>
      <c r="M109" s="24"/>
      <c r="N109" s="16"/>
      <c r="O109" s="16"/>
      <c r="P109" s="16"/>
      <c r="Q109" s="24"/>
      <c r="R109" s="131" t="s">
        <v>149</v>
      </c>
      <c r="S109" s="40" t="s">
        <v>151</v>
      </c>
      <c r="T109" s="16"/>
      <c r="U109" s="16"/>
      <c r="V109" s="1518"/>
      <c r="W109" s="1518"/>
      <c r="X109" s="1518"/>
      <c r="Y109" s="1518"/>
      <c r="Z109" s="1518"/>
      <c r="AA109" s="1518"/>
      <c r="AB109" s="1518"/>
      <c r="AC109" s="1518"/>
      <c r="AD109" s="1518"/>
      <c r="AE109" s="1518"/>
      <c r="AF109" s="1518"/>
      <c r="AG109" s="1518"/>
      <c r="AH109" s="16" t="s">
        <v>82</v>
      </c>
      <c r="AI109" s="25"/>
      <c r="AJ109" s="16"/>
      <c r="AK109" s="16"/>
      <c r="AL109" s="24"/>
      <c r="AM109" s="16"/>
      <c r="AN109" s="16"/>
      <c r="AO109" s="157"/>
    </row>
    <row r="110" spans="1:41" s="201" customFormat="1" ht="14.25" customHeight="1">
      <c r="A110" s="1124"/>
      <c r="B110" s="25"/>
      <c r="C110" s="16"/>
      <c r="D110" s="16"/>
      <c r="E110" s="24"/>
      <c r="F110" s="152"/>
      <c r="G110" s="152"/>
      <c r="H110" s="310"/>
      <c r="I110" s="311"/>
      <c r="J110" s="312"/>
      <c r="K110" s="16"/>
      <c r="L110" s="16"/>
      <c r="M110" s="24"/>
      <c r="N110" s="16"/>
      <c r="O110" s="16"/>
      <c r="P110" s="16"/>
      <c r="Q110" s="24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25"/>
      <c r="AJ110" s="16"/>
      <c r="AK110" s="16"/>
      <c r="AL110" s="24"/>
      <c r="AM110" s="16"/>
      <c r="AN110" s="16"/>
      <c r="AO110" s="157"/>
    </row>
    <row r="111" spans="1:41" s="201" customFormat="1" ht="14.25" customHeight="1">
      <c r="A111" s="1124"/>
      <c r="B111" s="25"/>
      <c r="C111" s="16"/>
      <c r="D111" s="16"/>
      <c r="E111" s="24"/>
      <c r="F111" s="152"/>
      <c r="G111" s="152"/>
      <c r="H111" s="310"/>
      <c r="I111" s="311"/>
      <c r="J111" s="312"/>
      <c r="K111" s="16"/>
      <c r="L111" s="16"/>
      <c r="M111" s="24"/>
      <c r="N111" s="16"/>
      <c r="O111" s="16"/>
      <c r="P111" s="16"/>
      <c r="Q111" s="24"/>
      <c r="R111" s="141" t="s">
        <v>52</v>
      </c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60"/>
      <c r="AI111" s="25"/>
      <c r="AJ111" s="16"/>
      <c r="AK111" s="16"/>
      <c r="AL111" s="24"/>
      <c r="AM111" s="16"/>
      <c r="AN111" s="16"/>
      <c r="AO111" s="157"/>
    </row>
    <row r="112" spans="1:41" s="201" customFormat="1" ht="14.25" customHeight="1">
      <c r="A112" s="1124"/>
      <c r="B112" s="25"/>
      <c r="C112" s="16"/>
      <c r="D112" s="16"/>
      <c r="E112" s="24"/>
      <c r="F112" s="152"/>
      <c r="G112" s="152"/>
      <c r="H112" s="310"/>
      <c r="I112" s="311"/>
      <c r="J112" s="312"/>
      <c r="K112" s="16"/>
      <c r="L112" s="16"/>
      <c r="M112" s="24"/>
      <c r="N112" s="16"/>
      <c r="O112" s="16"/>
      <c r="P112" s="16"/>
      <c r="Q112" s="24"/>
      <c r="R112" s="131" t="s">
        <v>149</v>
      </c>
      <c r="S112" s="40" t="s">
        <v>106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4"/>
      <c r="AI112" s="25"/>
      <c r="AJ112" s="16"/>
      <c r="AK112" s="16"/>
      <c r="AL112" s="24"/>
      <c r="AM112" s="16"/>
      <c r="AN112" s="16"/>
      <c r="AO112" s="157"/>
    </row>
    <row r="113" spans="1:41" s="201" customFormat="1" ht="14.25" customHeight="1">
      <c r="A113" s="1124"/>
      <c r="B113" s="25"/>
      <c r="C113" s="16"/>
      <c r="D113" s="16"/>
      <c r="E113" s="24"/>
      <c r="F113" s="152"/>
      <c r="G113" s="152"/>
      <c r="H113" s="310"/>
      <c r="I113" s="311"/>
      <c r="J113" s="312"/>
      <c r="K113" s="16"/>
      <c r="L113" s="16"/>
      <c r="M113" s="24"/>
      <c r="N113" s="16"/>
      <c r="O113" s="16"/>
      <c r="P113" s="16"/>
      <c r="Q113" s="24"/>
      <c r="R113" s="131" t="s">
        <v>149</v>
      </c>
      <c r="S113" s="40" t="s">
        <v>107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4"/>
      <c r="AI113" s="25"/>
      <c r="AJ113" s="16"/>
      <c r="AK113" s="16"/>
      <c r="AL113" s="24"/>
      <c r="AM113" s="16"/>
      <c r="AN113" s="16"/>
      <c r="AO113" s="157"/>
    </row>
    <row r="114" spans="1:41" s="201" customFormat="1" ht="14.25" customHeight="1">
      <c r="A114" s="1124"/>
      <c r="B114" s="25"/>
      <c r="C114" s="16"/>
      <c r="D114" s="16"/>
      <c r="E114" s="24"/>
      <c r="F114" s="152"/>
      <c r="G114" s="152"/>
      <c r="H114" s="310"/>
      <c r="I114" s="311"/>
      <c r="J114" s="312"/>
      <c r="K114" s="16"/>
      <c r="L114" s="16"/>
      <c r="M114" s="24"/>
      <c r="N114" s="16"/>
      <c r="O114" s="16"/>
      <c r="P114" s="16"/>
      <c r="Q114" s="24"/>
      <c r="R114" s="131" t="s">
        <v>149</v>
      </c>
      <c r="S114" s="40" t="s">
        <v>108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24"/>
      <c r="AI114" s="25"/>
      <c r="AJ114" s="16"/>
      <c r="AK114" s="16"/>
      <c r="AL114" s="24"/>
      <c r="AM114" s="16"/>
      <c r="AN114" s="16"/>
      <c r="AO114" s="157"/>
    </row>
    <row r="115" spans="1:41" s="201" customFormat="1" ht="14.25" customHeight="1" thickBot="1">
      <c r="A115" s="8"/>
      <c r="B115" s="13"/>
      <c r="C115" s="15"/>
      <c r="D115" s="15"/>
      <c r="E115" s="106"/>
      <c r="F115" s="162"/>
      <c r="G115" s="162"/>
      <c r="H115" s="316"/>
      <c r="I115" s="317"/>
      <c r="J115" s="318"/>
      <c r="K115" s="15"/>
      <c r="L115" s="15"/>
      <c r="M115" s="106"/>
      <c r="N115" s="15"/>
      <c r="O115" s="15"/>
      <c r="P115" s="15"/>
      <c r="Q115" s="106"/>
      <c r="R115" s="135" t="s">
        <v>149</v>
      </c>
      <c r="S115" s="57" t="s">
        <v>141</v>
      </c>
      <c r="T115" s="15"/>
      <c r="U115" s="15"/>
      <c r="V115" s="1538"/>
      <c r="W115" s="1538"/>
      <c r="X115" s="1538"/>
      <c r="Y115" s="1538"/>
      <c r="Z115" s="1538"/>
      <c r="AA115" s="1538"/>
      <c r="AB115" s="1538"/>
      <c r="AC115" s="1538"/>
      <c r="AD115" s="1538"/>
      <c r="AE115" s="1538"/>
      <c r="AF115" s="1538"/>
      <c r="AG115" s="1538"/>
      <c r="AH115" s="106" t="s">
        <v>82</v>
      </c>
      <c r="AI115" s="13"/>
      <c r="AJ115" s="15"/>
      <c r="AK115" s="15"/>
      <c r="AL115" s="106"/>
      <c r="AM115" s="15"/>
      <c r="AN115" s="15"/>
      <c r="AO115" s="146"/>
    </row>
    <row r="116" spans="1:41" s="201" customFormat="1" ht="14.25" customHeight="1">
      <c r="A116" s="26"/>
      <c r="B116" s="16"/>
      <c r="C116" s="16"/>
      <c r="D116" s="16"/>
      <c r="E116" s="16"/>
      <c r="F116" s="152"/>
      <c r="G116" s="152"/>
      <c r="H116" s="311"/>
      <c r="I116" s="311"/>
      <c r="J116" s="31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30" t="s">
        <v>109</v>
      </c>
    </row>
    <row r="117" spans="1:41" s="201" customFormat="1" ht="14.25" customHeight="1">
      <c r="A117" s="26"/>
      <c r="B117" s="16"/>
      <c r="C117" s="16"/>
      <c r="D117" s="16"/>
      <c r="E117" s="16"/>
      <c r="F117" s="152"/>
      <c r="G117" s="152"/>
      <c r="H117" s="311"/>
      <c r="I117" s="311"/>
      <c r="J117" s="31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s="201" customFormat="1" ht="14.25" customHeight="1">
      <c r="A118" s="26"/>
      <c r="B118" s="16"/>
      <c r="C118" s="16"/>
      <c r="D118" s="16"/>
      <c r="E118" s="16"/>
      <c r="F118" s="152"/>
      <c r="G118" s="152"/>
      <c r="H118" s="311"/>
      <c r="I118" s="311"/>
      <c r="J118" s="31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s="201" customFormat="1" ht="14.25" customHeight="1">
      <c r="A119" s="66"/>
      <c r="B119" s="66"/>
      <c r="C119" s="66"/>
      <c r="D119" s="66"/>
      <c r="E119" s="66"/>
      <c r="F119" s="67"/>
      <c r="G119" s="66"/>
      <c r="H119" s="311"/>
      <c r="I119" s="311"/>
      <c r="J119" s="311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7"/>
      <c r="AJ119" s="66"/>
      <c r="AK119" s="66"/>
      <c r="AL119" s="66"/>
      <c r="AM119" s="67"/>
      <c r="AN119" s="66"/>
      <c r="AO119" s="66"/>
    </row>
    <row r="120" spans="1:41" s="201" customFormat="1" ht="14.25" customHeight="1" thickBot="1">
      <c r="A120" s="3" t="s">
        <v>36</v>
      </c>
      <c r="B120" s="48"/>
      <c r="C120" s="4"/>
      <c r="D120" s="4"/>
      <c r="E120" s="4"/>
      <c r="F120" s="5"/>
      <c r="G120" s="4"/>
      <c r="H120" s="311"/>
      <c r="I120" s="311"/>
      <c r="J120" s="409" t="s">
        <v>856</v>
      </c>
      <c r="K120" s="1592">
        <f>Y2</f>
        <v>0</v>
      </c>
      <c r="L120" s="1592"/>
      <c r="M120" s="4" t="s">
        <v>858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66"/>
      <c r="AB120" s="4"/>
      <c r="AC120" s="4"/>
      <c r="AD120" s="4"/>
      <c r="AE120" s="4"/>
      <c r="AF120" s="4" t="s">
        <v>168</v>
      </c>
      <c r="AG120" s="4"/>
      <c r="AH120" s="4"/>
      <c r="AI120" s="5"/>
      <c r="AJ120" s="4"/>
      <c r="AK120" s="4"/>
      <c r="AL120" s="4"/>
      <c r="AM120" s="5"/>
      <c r="AN120" s="4"/>
      <c r="AO120" s="4"/>
    </row>
    <row r="121" spans="1:41" s="7" customFormat="1" ht="12" customHeight="1">
      <c r="A121" s="6"/>
      <c r="B121" s="1555" t="s">
        <v>309</v>
      </c>
      <c r="C121" s="1556"/>
      <c r="D121" s="1556"/>
      <c r="E121" s="1557"/>
      <c r="F121" s="1140" t="s">
        <v>167</v>
      </c>
      <c r="G121" s="1142"/>
      <c r="H121" s="1140" t="s">
        <v>310</v>
      </c>
      <c r="I121" s="1141"/>
      <c r="J121" s="1142"/>
      <c r="K121" s="1555" t="s">
        <v>387</v>
      </c>
      <c r="L121" s="1556"/>
      <c r="M121" s="1557"/>
      <c r="N121" s="1561" t="s">
        <v>275</v>
      </c>
      <c r="O121" s="1562"/>
      <c r="P121" s="1562"/>
      <c r="Q121" s="1562"/>
      <c r="R121" s="1562"/>
      <c r="S121" s="1562"/>
      <c r="T121" s="1562"/>
      <c r="U121" s="1562"/>
      <c r="V121" s="1562"/>
      <c r="W121" s="1562"/>
      <c r="X121" s="1562"/>
      <c r="Y121" s="1562"/>
      <c r="Z121" s="1562"/>
      <c r="AA121" s="1562"/>
      <c r="AB121" s="1562"/>
      <c r="AC121" s="1562"/>
      <c r="AD121" s="1562"/>
      <c r="AE121" s="1562"/>
      <c r="AF121" s="1562"/>
      <c r="AG121" s="1562"/>
      <c r="AH121" s="1562"/>
      <c r="AI121" s="1562"/>
      <c r="AJ121" s="1562"/>
      <c r="AK121" s="1562"/>
      <c r="AL121" s="1563"/>
      <c r="AM121" s="1550" t="s">
        <v>273</v>
      </c>
      <c r="AN121" s="1551"/>
      <c r="AO121" s="1564"/>
    </row>
    <row r="122" spans="1:41" s="7" customFormat="1" ht="12" customHeight="1" thickBot="1">
      <c r="A122" s="8"/>
      <c r="B122" s="1558"/>
      <c r="C122" s="1559"/>
      <c r="D122" s="1559"/>
      <c r="E122" s="1560"/>
      <c r="F122" s="1143"/>
      <c r="G122" s="1145"/>
      <c r="H122" s="1143"/>
      <c r="I122" s="1144"/>
      <c r="J122" s="1145"/>
      <c r="K122" s="1558"/>
      <c r="L122" s="1559"/>
      <c r="M122" s="1560"/>
      <c r="N122" s="1565" t="s">
        <v>171</v>
      </c>
      <c r="O122" s="1566"/>
      <c r="P122" s="1566"/>
      <c r="Q122" s="1567"/>
      <c r="R122" s="1565" t="s">
        <v>172</v>
      </c>
      <c r="S122" s="1566"/>
      <c r="T122" s="1566"/>
      <c r="U122" s="1566"/>
      <c r="V122" s="1566"/>
      <c r="W122" s="1566"/>
      <c r="X122" s="1566"/>
      <c r="Y122" s="1566"/>
      <c r="Z122" s="1566"/>
      <c r="AA122" s="1566"/>
      <c r="AB122" s="1566"/>
      <c r="AC122" s="1566"/>
      <c r="AD122" s="1566"/>
      <c r="AE122" s="1566"/>
      <c r="AF122" s="1566"/>
      <c r="AG122" s="1566"/>
      <c r="AH122" s="1567"/>
      <c r="AI122" s="1565" t="s">
        <v>173</v>
      </c>
      <c r="AJ122" s="1566"/>
      <c r="AK122" s="1566"/>
      <c r="AL122" s="1567"/>
      <c r="AM122" s="1568" t="s">
        <v>274</v>
      </c>
      <c r="AN122" s="1569"/>
      <c r="AO122" s="1570"/>
    </row>
    <row r="123" spans="1:41" s="201" customFormat="1" ht="14.25" customHeight="1">
      <c r="A123" s="1482" t="s">
        <v>22</v>
      </c>
      <c r="B123" s="147" t="s">
        <v>40</v>
      </c>
      <c r="C123" s="79"/>
      <c r="D123" s="79"/>
      <c r="E123" s="148"/>
      <c r="F123" s="1484"/>
      <c r="G123" s="1485"/>
      <c r="H123" s="311"/>
      <c r="I123" s="311"/>
      <c r="J123" s="311"/>
      <c r="K123" s="1550" t="s">
        <v>404</v>
      </c>
      <c r="L123" s="1551"/>
      <c r="M123" s="1552"/>
      <c r="N123" s="1606" t="s">
        <v>393</v>
      </c>
      <c r="O123" s="1607"/>
      <c r="P123" s="1607"/>
      <c r="Q123" s="1323"/>
      <c r="R123" s="130" t="s">
        <v>149</v>
      </c>
      <c r="S123" s="50" t="s">
        <v>42</v>
      </c>
      <c r="T123" s="14"/>
      <c r="U123" s="14"/>
      <c r="V123" s="134" t="s">
        <v>149</v>
      </c>
      <c r="W123" s="50" t="s">
        <v>43</v>
      </c>
      <c r="X123" s="14"/>
      <c r="Y123" s="14"/>
      <c r="Z123" s="134" t="s">
        <v>149</v>
      </c>
      <c r="AA123" s="50" t="s">
        <v>44</v>
      </c>
      <c r="AB123" s="14"/>
      <c r="AC123" s="66"/>
      <c r="AD123" s="66"/>
      <c r="AE123" s="66"/>
      <c r="AF123" s="66"/>
      <c r="AG123" s="66"/>
      <c r="AH123" s="66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s="201" customFormat="1" ht="14.25" customHeight="1">
      <c r="A124" s="1483"/>
      <c r="B124" s="1541" t="s">
        <v>41</v>
      </c>
      <c r="C124" s="1542"/>
      <c r="D124" s="1542"/>
      <c r="E124" s="1543"/>
      <c r="F124" s="131" t="s">
        <v>149</v>
      </c>
      <c r="G124" s="24">
        <v>4</v>
      </c>
      <c r="H124" s="602" t="s">
        <v>149</v>
      </c>
      <c r="I124" s="272" t="s">
        <v>422</v>
      </c>
      <c r="J124" s="312"/>
      <c r="K124" s="1328" t="s">
        <v>288</v>
      </c>
      <c r="L124" s="1329"/>
      <c r="M124" s="1330"/>
      <c r="N124" s="1321"/>
      <c r="O124" s="1322"/>
      <c r="P124" s="1322"/>
      <c r="Q124" s="1324"/>
      <c r="R124" s="70"/>
      <c r="S124" s="136" t="s">
        <v>149</v>
      </c>
      <c r="T124" s="70" t="s">
        <v>45</v>
      </c>
      <c r="U124" s="70"/>
      <c r="V124" s="70"/>
      <c r="W124" s="70"/>
      <c r="X124" s="70"/>
      <c r="Y124" s="70"/>
      <c r="Z124" s="70"/>
      <c r="AA124" s="1604"/>
      <c r="AB124" s="1604"/>
      <c r="AC124" s="1604"/>
      <c r="AD124" s="1604"/>
      <c r="AE124" s="1604"/>
      <c r="AF124" s="1604"/>
      <c r="AG124" s="70" t="s">
        <v>46</v>
      </c>
      <c r="AH124" s="70" t="s">
        <v>82</v>
      </c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s="201" customFormat="1" ht="14.25" customHeight="1">
      <c r="A125" s="1483"/>
      <c r="B125" s="1328" t="s">
        <v>776</v>
      </c>
      <c r="C125" s="1329"/>
      <c r="D125" s="1329"/>
      <c r="E125" s="1330"/>
      <c r="F125" s="131" t="s">
        <v>149</v>
      </c>
      <c r="G125" s="24">
        <v>3</v>
      </c>
      <c r="H125" s="602" t="s">
        <v>149</v>
      </c>
      <c r="I125" s="272" t="s">
        <v>423</v>
      </c>
      <c r="J125" s="312"/>
      <c r="K125" s="25"/>
      <c r="L125" s="16"/>
      <c r="M125" s="16"/>
      <c r="N125" s="1321" t="s">
        <v>397</v>
      </c>
      <c r="O125" s="1322"/>
      <c r="P125" s="1322"/>
      <c r="Q125" s="1324"/>
      <c r="R125" s="70"/>
      <c r="S125" s="136" t="s">
        <v>149</v>
      </c>
      <c r="T125" s="70" t="s">
        <v>47</v>
      </c>
      <c r="U125" s="70"/>
      <c r="V125" s="70"/>
      <c r="W125" s="70"/>
      <c r="X125" s="70"/>
      <c r="Y125" s="70"/>
      <c r="Z125" s="70"/>
      <c r="AA125" s="1604"/>
      <c r="AB125" s="1604"/>
      <c r="AC125" s="1604"/>
      <c r="AD125" s="1604"/>
      <c r="AE125" s="1604"/>
      <c r="AF125" s="1604"/>
      <c r="AG125" s="65" t="s">
        <v>46</v>
      </c>
      <c r="AH125" s="70" t="s">
        <v>82</v>
      </c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s="201" customFormat="1" ht="14.25" customHeight="1">
      <c r="A126" s="1483"/>
      <c r="B126" s="101"/>
      <c r="C126" s="87"/>
      <c r="D126" s="87"/>
      <c r="E126" s="88"/>
      <c r="F126" s="131" t="s">
        <v>149</v>
      </c>
      <c r="G126" s="24">
        <v>2</v>
      </c>
      <c r="H126" s="602" t="s">
        <v>149</v>
      </c>
      <c r="I126" s="272" t="s">
        <v>221</v>
      </c>
      <c r="J126" s="312"/>
      <c r="K126" s="25"/>
      <c r="L126" s="16"/>
      <c r="M126" s="16"/>
      <c r="N126" s="1321"/>
      <c r="O126" s="1322"/>
      <c r="P126" s="1322"/>
      <c r="Q126" s="1324"/>
      <c r="R126" s="70"/>
      <c r="S126" s="70"/>
      <c r="T126" s="70"/>
      <c r="U126" s="70"/>
      <c r="V126" s="70" t="s">
        <v>0</v>
      </c>
      <c r="W126" s="70"/>
      <c r="X126" s="70"/>
      <c r="Y126" s="70"/>
      <c r="Z126" s="70"/>
      <c r="AA126" s="1604"/>
      <c r="AB126" s="1604"/>
      <c r="AC126" s="1604"/>
      <c r="AD126" s="1604"/>
      <c r="AE126" s="1604"/>
      <c r="AF126" s="1604"/>
      <c r="AG126" s="1609" t="s">
        <v>1</v>
      </c>
      <c r="AH126" s="1610"/>
      <c r="AI126" s="131" t="s">
        <v>149</v>
      </c>
      <c r="AJ126" s="40" t="s">
        <v>187</v>
      </c>
      <c r="AK126" s="16"/>
      <c r="AL126" s="24"/>
      <c r="AM126" s="25"/>
      <c r="AN126" s="16"/>
      <c r="AO126" s="157"/>
    </row>
    <row r="127" spans="1:41" s="201" customFormat="1" ht="14.25" customHeight="1">
      <c r="A127" s="1483"/>
      <c r="B127" s="80"/>
      <c r="C127" s="81"/>
      <c r="D127" s="81"/>
      <c r="E127" s="78"/>
      <c r="F127" s="136" t="s">
        <v>149</v>
      </c>
      <c r="G127" s="24">
        <v>1</v>
      </c>
      <c r="H127" s="602" t="s">
        <v>149</v>
      </c>
      <c r="I127" s="272" t="s">
        <v>424</v>
      </c>
      <c r="J127" s="312"/>
      <c r="K127" s="25"/>
      <c r="L127" s="16"/>
      <c r="M127" s="24"/>
      <c r="N127" s="16"/>
      <c r="O127" s="16"/>
      <c r="P127" s="16"/>
      <c r="Q127" s="24"/>
      <c r="R127" s="70"/>
      <c r="S127" s="136" t="s">
        <v>149</v>
      </c>
      <c r="T127" s="70" t="s">
        <v>2</v>
      </c>
      <c r="U127" s="70"/>
      <c r="V127" s="70"/>
      <c r="W127" s="70"/>
      <c r="X127" s="70"/>
      <c r="Y127" s="70"/>
      <c r="Z127" s="70"/>
      <c r="AA127" s="1604"/>
      <c r="AB127" s="1604"/>
      <c r="AC127" s="1604"/>
      <c r="AD127" s="1604"/>
      <c r="AE127" s="1604"/>
      <c r="AF127" s="1604"/>
      <c r="AG127" s="65" t="s">
        <v>46</v>
      </c>
      <c r="AH127" s="69" t="s">
        <v>82</v>
      </c>
      <c r="AI127" s="131" t="s">
        <v>149</v>
      </c>
      <c r="AJ127" s="40" t="s">
        <v>97</v>
      </c>
      <c r="AK127" s="16"/>
      <c r="AL127" s="24"/>
      <c r="AM127" s="25"/>
      <c r="AN127" s="16"/>
      <c r="AO127" s="157"/>
    </row>
    <row r="128" spans="1:41" s="201" customFormat="1" ht="14.25" customHeight="1">
      <c r="A128" s="1483"/>
      <c r="B128" s="175"/>
      <c r="C128" s="68"/>
      <c r="D128" s="68"/>
      <c r="E128" s="177"/>
      <c r="F128" s="169"/>
      <c r="G128" s="68"/>
      <c r="H128" s="310"/>
      <c r="I128" s="311"/>
      <c r="J128" s="312"/>
      <c r="K128" s="175"/>
      <c r="L128" s="68"/>
      <c r="M128" s="177"/>
      <c r="N128" s="68"/>
      <c r="O128" s="68"/>
      <c r="P128" s="68"/>
      <c r="Q128" s="177"/>
      <c r="R128" s="70"/>
      <c r="S128" s="70"/>
      <c r="T128" s="70"/>
      <c r="U128" s="70"/>
      <c r="V128" s="70" t="s">
        <v>0</v>
      </c>
      <c r="W128" s="70"/>
      <c r="X128" s="70"/>
      <c r="Y128" s="70"/>
      <c r="Z128" s="70"/>
      <c r="AA128" s="1604"/>
      <c r="AB128" s="1604"/>
      <c r="AC128" s="1604"/>
      <c r="AD128" s="1604"/>
      <c r="AE128" s="1604"/>
      <c r="AF128" s="1604"/>
      <c r="AG128" s="1609" t="s">
        <v>1</v>
      </c>
      <c r="AH128" s="1610"/>
      <c r="AI128" s="378" t="s">
        <v>149</v>
      </c>
      <c r="AJ128" s="1093"/>
      <c r="AK128" s="1093"/>
      <c r="AL128" s="1094"/>
      <c r="AM128" s="179"/>
      <c r="AN128" s="68"/>
      <c r="AO128" s="167"/>
    </row>
    <row r="129" spans="1:41" s="201" customFormat="1" ht="14.25" customHeight="1">
      <c r="A129" s="1483"/>
      <c r="B129" s="175"/>
      <c r="C129" s="68"/>
      <c r="D129" s="68"/>
      <c r="E129" s="177"/>
      <c r="F129" s="169"/>
      <c r="G129" s="68"/>
      <c r="H129" s="310"/>
      <c r="I129" s="311"/>
      <c r="J129" s="312"/>
      <c r="K129" s="175"/>
      <c r="L129" s="68"/>
      <c r="M129" s="177"/>
      <c r="N129" s="73"/>
      <c r="O129" s="73"/>
      <c r="P129" s="73"/>
      <c r="Q129" s="126"/>
      <c r="R129" s="70"/>
      <c r="S129" s="136" t="s">
        <v>149</v>
      </c>
      <c r="T129" s="70" t="s">
        <v>3</v>
      </c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69"/>
      <c r="AI129" s="25"/>
      <c r="AJ129" s="16"/>
      <c r="AK129" s="16"/>
      <c r="AL129" s="24"/>
      <c r="AM129" s="179"/>
      <c r="AN129" s="68"/>
      <c r="AO129" s="167"/>
    </row>
    <row r="130" spans="1:41" s="201" customFormat="1" ht="14.25" customHeight="1">
      <c r="A130" s="1483"/>
      <c r="B130" s="175"/>
      <c r="C130" s="68"/>
      <c r="D130" s="68"/>
      <c r="E130" s="177"/>
      <c r="F130" s="169"/>
      <c r="G130" s="68"/>
      <c r="H130" s="310"/>
      <c r="I130" s="311"/>
      <c r="J130" s="312"/>
      <c r="K130" s="175"/>
      <c r="L130" s="68"/>
      <c r="M130" s="177"/>
      <c r="N130" s="73"/>
      <c r="O130" s="73"/>
      <c r="P130" s="73"/>
      <c r="Q130" s="126"/>
      <c r="R130" s="66"/>
      <c r="S130" s="136" t="s">
        <v>149</v>
      </c>
      <c r="T130" s="65" t="s">
        <v>178</v>
      </c>
      <c r="U130" s="66"/>
      <c r="V130" s="66" t="s">
        <v>84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9" t="s">
        <v>82</v>
      </c>
      <c r="AI130" s="25"/>
      <c r="AJ130" s="16"/>
      <c r="AK130" s="16"/>
      <c r="AL130" s="24"/>
      <c r="AM130" s="179"/>
      <c r="AN130" s="68"/>
      <c r="AO130" s="167"/>
    </row>
    <row r="131" spans="1:41" s="201" customFormat="1" ht="14.25" customHeight="1">
      <c r="A131" s="1483"/>
      <c r="B131" s="175"/>
      <c r="C131" s="68"/>
      <c r="D131" s="68"/>
      <c r="E131" s="177"/>
      <c r="F131" s="169"/>
      <c r="G131" s="68"/>
      <c r="H131" s="310"/>
      <c r="I131" s="311"/>
      <c r="J131" s="312"/>
      <c r="K131" s="175"/>
      <c r="L131" s="68"/>
      <c r="M131" s="177"/>
      <c r="N131" s="73"/>
      <c r="O131" s="73"/>
      <c r="P131" s="73"/>
      <c r="Q131" s="12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179"/>
      <c r="AJ131" s="68"/>
      <c r="AK131" s="68"/>
      <c r="AL131" s="68"/>
      <c r="AM131" s="179"/>
      <c r="AN131" s="68"/>
      <c r="AO131" s="167"/>
    </row>
    <row r="132" spans="1:41" s="201" customFormat="1" ht="13.5" customHeight="1">
      <c r="A132" s="1483"/>
      <c r="B132" s="175"/>
      <c r="C132" s="68"/>
      <c r="D132" s="68"/>
      <c r="E132" s="177"/>
      <c r="F132" s="169"/>
      <c r="G132" s="68"/>
      <c r="H132" s="310"/>
      <c r="I132" s="311"/>
      <c r="J132" s="312"/>
      <c r="K132" s="175"/>
      <c r="L132" s="68"/>
      <c r="M132" s="177"/>
      <c r="N132" s="73"/>
      <c r="O132" s="73"/>
      <c r="P132" s="73"/>
      <c r="Q132" s="126"/>
      <c r="R132" s="131" t="s">
        <v>149</v>
      </c>
      <c r="S132" s="40" t="s">
        <v>322</v>
      </c>
      <c r="T132" s="16"/>
      <c r="U132" s="16"/>
      <c r="V132" s="16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69"/>
      <c r="AI132" s="169"/>
      <c r="AJ132" s="68"/>
      <c r="AK132" s="68"/>
      <c r="AL132" s="68"/>
      <c r="AM132" s="179"/>
      <c r="AN132" s="68"/>
      <c r="AO132" s="167"/>
    </row>
    <row r="133" spans="1:41" s="201" customFormat="1" ht="9.75" customHeight="1">
      <c r="A133" s="1483"/>
      <c r="B133" s="175"/>
      <c r="C133" s="68"/>
      <c r="D133" s="68"/>
      <c r="E133" s="177"/>
      <c r="F133" s="169"/>
      <c r="G133" s="68"/>
      <c r="H133" s="310"/>
      <c r="I133" s="311"/>
      <c r="J133" s="312"/>
      <c r="K133" s="175"/>
      <c r="L133" s="68"/>
      <c r="M133" s="177"/>
      <c r="N133" s="73"/>
      <c r="O133" s="73"/>
      <c r="P133" s="73"/>
      <c r="Q133" s="126"/>
      <c r="R133" s="136"/>
      <c r="S133" s="66" t="s">
        <v>84</v>
      </c>
      <c r="T133" s="1604"/>
      <c r="U133" s="1604"/>
      <c r="V133" s="1604"/>
      <c r="W133" s="1604"/>
      <c r="X133" s="1604"/>
      <c r="Y133" s="1604"/>
      <c r="Z133" s="1604"/>
      <c r="AA133" s="1604"/>
      <c r="AB133" s="1604"/>
      <c r="AC133" s="65" t="s">
        <v>319</v>
      </c>
      <c r="AD133" s="1604"/>
      <c r="AE133" s="1604"/>
      <c r="AF133" s="1604"/>
      <c r="AG133" s="65" t="s">
        <v>46</v>
      </c>
      <c r="AH133" s="69" t="s">
        <v>82</v>
      </c>
      <c r="AI133" s="169"/>
      <c r="AJ133" s="68"/>
      <c r="AK133" s="68"/>
      <c r="AL133" s="68"/>
      <c r="AM133" s="179"/>
      <c r="AN133" s="68"/>
      <c r="AO133" s="167"/>
    </row>
    <row r="134" spans="1:41" s="4" customFormat="1" ht="16.5" customHeight="1">
      <c r="A134" s="1483"/>
      <c r="B134" s="175"/>
      <c r="C134" s="68"/>
      <c r="D134" s="68"/>
      <c r="E134" s="177"/>
      <c r="F134" s="169"/>
      <c r="G134" s="68"/>
      <c r="H134" s="310"/>
      <c r="I134" s="311"/>
      <c r="J134" s="312"/>
      <c r="K134" s="175"/>
      <c r="L134" s="68"/>
      <c r="M134" s="177"/>
      <c r="N134" s="73"/>
      <c r="O134" s="73"/>
      <c r="P134" s="73"/>
      <c r="Q134" s="126"/>
      <c r="R134" s="70"/>
      <c r="S134" s="68"/>
      <c r="T134" s="73" t="s">
        <v>320</v>
      </c>
      <c r="U134" s="70"/>
      <c r="V134" s="70"/>
      <c r="W134" s="68" t="s">
        <v>84</v>
      </c>
      <c r="X134" s="1604"/>
      <c r="Y134" s="1604"/>
      <c r="Z134" s="1604"/>
      <c r="AA134" s="1604"/>
      <c r="AB134" s="1604"/>
      <c r="AC134" s="1604"/>
      <c r="AD134" s="1604"/>
      <c r="AE134" s="1604"/>
      <c r="AF134" s="1604"/>
      <c r="AG134" s="1604"/>
      <c r="AH134" s="71" t="s">
        <v>82</v>
      </c>
      <c r="AI134" s="169"/>
      <c r="AJ134" s="68"/>
      <c r="AK134" s="68"/>
      <c r="AL134" s="68"/>
      <c r="AM134" s="179"/>
      <c r="AN134" s="68"/>
      <c r="AO134" s="167"/>
    </row>
    <row r="135" spans="1:41" s="7" customFormat="1" ht="12" customHeight="1">
      <c r="A135" s="1483"/>
      <c r="B135" s="175"/>
      <c r="C135" s="68"/>
      <c r="D135" s="68"/>
      <c r="E135" s="177"/>
      <c r="F135" s="169"/>
      <c r="G135" s="68"/>
      <c r="H135" s="310"/>
      <c r="I135" s="311"/>
      <c r="J135" s="312"/>
      <c r="K135" s="175"/>
      <c r="L135" s="68"/>
      <c r="M135" s="177"/>
      <c r="N135" s="74"/>
      <c r="O135" s="74"/>
      <c r="P135" s="74"/>
      <c r="Q135" s="192"/>
      <c r="R135" s="72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9"/>
      <c r="AI135" s="169"/>
      <c r="AJ135" s="68"/>
      <c r="AK135" s="68"/>
      <c r="AL135" s="68"/>
      <c r="AM135" s="179"/>
      <c r="AN135" s="68"/>
      <c r="AO135" s="167"/>
    </row>
    <row r="136" spans="1:41" s="7" customFormat="1" ht="12" customHeight="1">
      <c r="A136" s="209"/>
      <c r="B136" s="175"/>
      <c r="C136" s="68"/>
      <c r="D136" s="68"/>
      <c r="E136" s="177"/>
      <c r="F136" s="169"/>
      <c r="G136" s="68"/>
      <c r="H136" s="310"/>
      <c r="I136" s="311"/>
      <c r="J136" s="312"/>
      <c r="K136" s="175"/>
      <c r="L136" s="68"/>
      <c r="M136" s="177"/>
      <c r="N136" s="1479" t="s">
        <v>405</v>
      </c>
      <c r="O136" s="1480"/>
      <c r="P136" s="1480"/>
      <c r="Q136" s="1481"/>
      <c r="R136" s="73" t="s">
        <v>5</v>
      </c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126"/>
      <c r="AI136" s="169"/>
      <c r="AJ136" s="68"/>
      <c r="AK136" s="68"/>
      <c r="AL136" s="68"/>
      <c r="AM136" s="179"/>
      <c r="AN136" s="68"/>
      <c r="AO136" s="167"/>
    </row>
    <row r="137" spans="1:41" s="201" customFormat="1" ht="14.25" customHeight="1">
      <c r="A137" s="209"/>
      <c r="B137" s="175"/>
      <c r="C137" s="68"/>
      <c r="D137" s="68"/>
      <c r="E137" s="177"/>
      <c r="F137" s="169"/>
      <c r="G137" s="68"/>
      <c r="H137" s="310"/>
      <c r="I137" s="311"/>
      <c r="J137" s="312"/>
      <c r="K137" s="175"/>
      <c r="L137" s="68"/>
      <c r="M137" s="177"/>
      <c r="N137" s="73"/>
      <c r="O137" s="73"/>
      <c r="P137" s="73"/>
      <c r="Q137" s="126"/>
      <c r="R137" s="73"/>
      <c r="S137" s="136" t="s">
        <v>149</v>
      </c>
      <c r="T137" s="65" t="s">
        <v>6</v>
      </c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126"/>
      <c r="AI137" s="169"/>
      <c r="AJ137" s="68"/>
      <c r="AK137" s="68"/>
      <c r="AL137" s="68"/>
      <c r="AM137" s="179"/>
      <c r="AN137" s="68"/>
      <c r="AO137" s="167"/>
    </row>
    <row r="138" spans="1:41" s="201" customFormat="1" ht="14.25" customHeight="1">
      <c r="A138" s="209"/>
      <c r="B138" s="175"/>
      <c r="C138" s="68"/>
      <c r="D138" s="68"/>
      <c r="E138" s="177"/>
      <c r="F138" s="169"/>
      <c r="G138" s="68"/>
      <c r="H138" s="310"/>
      <c r="I138" s="311"/>
      <c r="J138" s="312"/>
      <c r="K138" s="175"/>
      <c r="L138" s="68"/>
      <c r="M138" s="177"/>
      <c r="N138" s="73"/>
      <c r="O138" s="73"/>
      <c r="P138" s="73"/>
      <c r="Q138" s="126"/>
      <c r="R138" s="73" t="s">
        <v>10</v>
      </c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126"/>
      <c r="AI138" s="169"/>
      <c r="AJ138" s="68"/>
      <c r="AK138" s="68"/>
      <c r="AL138" s="68"/>
      <c r="AM138" s="179"/>
      <c r="AN138" s="68"/>
      <c r="AO138" s="167"/>
    </row>
    <row r="139" spans="1:41" s="201" customFormat="1" ht="14.25" customHeight="1">
      <c r="A139" s="209"/>
      <c r="B139" s="175"/>
      <c r="C139" s="68"/>
      <c r="D139" s="68"/>
      <c r="E139" s="177"/>
      <c r="F139" s="169"/>
      <c r="G139" s="68"/>
      <c r="H139" s="310"/>
      <c r="I139" s="311"/>
      <c r="J139" s="312"/>
      <c r="K139" s="175"/>
      <c r="L139" s="68"/>
      <c r="M139" s="177"/>
      <c r="N139" s="73"/>
      <c r="O139" s="73"/>
      <c r="P139" s="73"/>
      <c r="Q139" s="126"/>
      <c r="R139" s="73"/>
      <c r="S139" s="136" t="s">
        <v>149</v>
      </c>
      <c r="T139" s="65" t="s">
        <v>11</v>
      </c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126"/>
      <c r="AI139" s="169"/>
      <c r="AJ139" s="68"/>
      <c r="AK139" s="68"/>
      <c r="AL139" s="68"/>
      <c r="AM139" s="179"/>
      <c r="AN139" s="68"/>
      <c r="AO139" s="167"/>
    </row>
    <row r="140" spans="1:41" s="201" customFormat="1" ht="14.25" customHeight="1">
      <c r="A140" s="209"/>
      <c r="B140" s="175"/>
      <c r="C140" s="68"/>
      <c r="D140" s="68"/>
      <c r="E140" s="177"/>
      <c r="F140" s="169"/>
      <c r="G140" s="68"/>
      <c r="H140" s="310"/>
      <c r="I140" s="311"/>
      <c r="J140" s="312"/>
      <c r="K140" s="175"/>
      <c r="L140" s="68"/>
      <c r="M140" s="177"/>
      <c r="N140" s="73"/>
      <c r="O140" s="73"/>
      <c r="P140" s="73"/>
      <c r="Q140" s="126"/>
      <c r="R140" s="73"/>
      <c r="S140" s="73"/>
      <c r="T140" s="73" t="s">
        <v>12</v>
      </c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126"/>
      <c r="AI140" s="169"/>
      <c r="AJ140" s="68"/>
      <c r="AK140" s="68"/>
      <c r="AL140" s="68"/>
      <c r="AM140" s="179"/>
      <c r="AN140" s="68"/>
      <c r="AO140" s="167"/>
    </row>
    <row r="141" spans="1:41" s="201" customFormat="1" ht="14.25" customHeight="1">
      <c r="A141" s="209"/>
      <c r="B141" s="175"/>
      <c r="C141" s="68"/>
      <c r="D141" s="68"/>
      <c r="E141" s="177"/>
      <c r="F141" s="169"/>
      <c r="G141" s="68"/>
      <c r="H141" s="310"/>
      <c r="I141" s="311"/>
      <c r="J141" s="312"/>
      <c r="K141" s="175"/>
      <c r="L141" s="68"/>
      <c r="M141" s="177"/>
      <c r="N141" s="73"/>
      <c r="O141" s="73"/>
      <c r="P141" s="73"/>
      <c r="Q141" s="126"/>
      <c r="R141" s="73"/>
      <c r="S141" s="136" t="s">
        <v>149</v>
      </c>
      <c r="T141" s="73" t="s">
        <v>361</v>
      </c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126"/>
      <c r="AI141" s="169"/>
      <c r="AJ141" s="68"/>
      <c r="AK141" s="68"/>
      <c r="AL141" s="68"/>
      <c r="AM141" s="179"/>
      <c r="AN141" s="68"/>
      <c r="AO141" s="167"/>
    </row>
    <row r="142" spans="1:41" s="201" customFormat="1" ht="14.25" customHeight="1" thickBot="1">
      <c r="A142" s="209"/>
      <c r="B142" s="176"/>
      <c r="C142" s="171"/>
      <c r="D142" s="171"/>
      <c r="E142" s="178"/>
      <c r="F142" s="172"/>
      <c r="G142" s="171"/>
      <c r="H142" s="316"/>
      <c r="I142" s="317"/>
      <c r="J142" s="318"/>
      <c r="K142" s="176"/>
      <c r="L142" s="171"/>
      <c r="M142" s="178"/>
      <c r="N142" s="193"/>
      <c r="O142" s="193"/>
      <c r="P142" s="193"/>
      <c r="Q142" s="194"/>
      <c r="R142" s="193"/>
      <c r="S142" s="171"/>
      <c r="T142" s="171"/>
      <c r="U142" s="171"/>
      <c r="V142" s="171"/>
      <c r="W142" s="171"/>
      <c r="X142" s="171"/>
      <c r="Y142" s="171"/>
      <c r="Z142" s="171"/>
      <c r="AA142" s="193"/>
      <c r="AB142" s="193"/>
      <c r="AC142" s="193"/>
      <c r="AD142" s="193"/>
      <c r="AE142" s="193"/>
      <c r="AF142" s="193"/>
      <c r="AG142" s="193"/>
      <c r="AH142" s="194"/>
      <c r="AI142" s="172"/>
      <c r="AJ142" s="171"/>
      <c r="AK142" s="171"/>
      <c r="AL142" s="171"/>
      <c r="AM142" s="180"/>
      <c r="AN142" s="171"/>
      <c r="AO142" s="173"/>
    </row>
    <row r="143" spans="1:41" s="201" customFormat="1" ht="14.25" customHeight="1">
      <c r="A143" s="274"/>
      <c r="B143" s="147" t="s">
        <v>347</v>
      </c>
      <c r="C143" s="66"/>
      <c r="D143" s="66"/>
      <c r="E143" s="66"/>
      <c r="F143" s="1318" t="s">
        <v>122</v>
      </c>
      <c r="G143" s="1320"/>
      <c r="H143" s="310"/>
      <c r="I143" s="311"/>
      <c r="J143" s="312"/>
      <c r="K143" s="1587" t="s">
        <v>403</v>
      </c>
      <c r="L143" s="1588"/>
      <c r="M143" s="1589"/>
      <c r="N143" s="1524" t="s">
        <v>398</v>
      </c>
      <c r="O143" s="1525"/>
      <c r="P143" s="1625"/>
      <c r="Q143" s="1626"/>
      <c r="R143" s="378" t="s">
        <v>149</v>
      </c>
      <c r="S143" s="97" t="s">
        <v>289</v>
      </c>
      <c r="T143" s="96"/>
      <c r="U143" s="97"/>
      <c r="V143" s="77"/>
      <c r="W143" s="96"/>
      <c r="X143" s="96"/>
      <c r="Y143" s="73"/>
      <c r="Z143" s="73"/>
      <c r="AA143" s="73"/>
      <c r="AB143" s="73"/>
      <c r="AC143" s="73"/>
      <c r="AD143" s="73"/>
      <c r="AE143" s="73"/>
      <c r="AF143" s="73"/>
      <c r="AG143" s="73"/>
      <c r="AH143" s="126"/>
      <c r="AI143" s="131" t="s">
        <v>149</v>
      </c>
      <c r="AJ143" s="50" t="s">
        <v>218</v>
      </c>
      <c r="AK143" s="14"/>
      <c r="AL143" s="138"/>
      <c r="AM143" s="25" t="s">
        <v>234</v>
      </c>
      <c r="AN143" s="26" t="s">
        <v>176</v>
      </c>
      <c r="AO143" s="27"/>
    </row>
    <row r="144" spans="1:41" s="201" customFormat="1" ht="14.25" customHeight="1">
      <c r="A144" s="274"/>
      <c r="B144" s="1318" t="s">
        <v>41</v>
      </c>
      <c r="C144" s="1319"/>
      <c r="D144" s="1319"/>
      <c r="E144" s="1320"/>
      <c r="F144" s="602" t="s">
        <v>149</v>
      </c>
      <c r="G144" s="82">
        <v>3</v>
      </c>
      <c r="H144" s="602" t="s">
        <v>149</v>
      </c>
      <c r="I144" s="272" t="s">
        <v>422</v>
      </c>
      <c r="J144" s="312"/>
      <c r="K144" s="1627" t="s">
        <v>288</v>
      </c>
      <c r="L144" s="1329"/>
      <c r="M144" s="1330"/>
      <c r="N144" s="1524"/>
      <c r="O144" s="1525"/>
      <c r="P144" s="1525"/>
      <c r="Q144" s="1526"/>
      <c r="R144" s="86" t="s">
        <v>19</v>
      </c>
      <c r="S144" s="653" t="s">
        <v>149</v>
      </c>
      <c r="T144" s="96" t="s">
        <v>13</v>
      </c>
      <c r="U144" s="96"/>
      <c r="V144" s="653" t="s">
        <v>149</v>
      </c>
      <c r="W144" s="96" t="s">
        <v>14</v>
      </c>
      <c r="X144" s="96"/>
      <c r="Y144" s="653" t="s">
        <v>149</v>
      </c>
      <c r="Z144" s="96" t="s">
        <v>15</v>
      </c>
      <c r="AA144" s="96"/>
      <c r="AB144" s="653" t="s">
        <v>149</v>
      </c>
      <c r="AC144" s="96" t="s">
        <v>18</v>
      </c>
      <c r="AD144" s="87"/>
      <c r="AE144" s="653" t="s">
        <v>149</v>
      </c>
      <c r="AF144" s="87" t="s">
        <v>133</v>
      </c>
      <c r="AG144" s="87"/>
      <c r="AH144" s="88"/>
      <c r="AI144" s="131" t="s">
        <v>149</v>
      </c>
      <c r="AJ144" s="40" t="s">
        <v>146</v>
      </c>
      <c r="AK144" s="16"/>
      <c r="AL144" s="24"/>
      <c r="AM144" s="25" t="s">
        <v>234</v>
      </c>
      <c r="AN144" s="26" t="s">
        <v>177</v>
      </c>
      <c r="AO144" s="27"/>
    </row>
    <row r="145" spans="1:41" s="201" customFormat="1" ht="14.25" customHeight="1">
      <c r="A145" s="274"/>
      <c r="B145" s="1617" t="s">
        <v>287</v>
      </c>
      <c r="C145" s="1618"/>
      <c r="D145" s="1618"/>
      <c r="E145" s="1619"/>
      <c r="F145" s="602" t="s">
        <v>149</v>
      </c>
      <c r="G145" s="82">
        <v>2</v>
      </c>
      <c r="H145" s="602" t="s">
        <v>149</v>
      </c>
      <c r="I145" s="272" t="s">
        <v>423</v>
      </c>
      <c r="J145" s="312"/>
      <c r="K145" s="94"/>
      <c r="L145" s="85"/>
      <c r="M145" s="95"/>
      <c r="N145" s="1594" t="s">
        <v>399</v>
      </c>
      <c r="O145" s="1595"/>
      <c r="P145" s="1595"/>
      <c r="Q145" s="1596"/>
      <c r="R145" s="378" t="s">
        <v>149</v>
      </c>
      <c r="S145" s="97" t="s">
        <v>290</v>
      </c>
      <c r="T145" s="97"/>
      <c r="U145" s="97"/>
      <c r="V145" s="97"/>
      <c r="W145" s="77"/>
      <c r="X145" s="77"/>
      <c r="Y145" s="77"/>
      <c r="Z145" s="77" t="s">
        <v>19</v>
      </c>
      <c r="AA145" s="1598"/>
      <c r="AB145" s="1598"/>
      <c r="AC145" s="1598"/>
      <c r="AD145" s="1598"/>
      <c r="AE145" s="1598"/>
      <c r="AF145" s="77"/>
      <c r="AG145" s="77" t="s">
        <v>20</v>
      </c>
      <c r="AH145" s="99"/>
      <c r="AI145" s="131" t="s">
        <v>149</v>
      </c>
      <c r="AJ145" s="40" t="s">
        <v>187</v>
      </c>
      <c r="AK145" s="16"/>
      <c r="AL145" s="24"/>
      <c r="AM145" s="25"/>
      <c r="AN145" s="26"/>
      <c r="AO145" s="27"/>
    </row>
    <row r="146" spans="1:41" s="201" customFormat="1" ht="14.25" customHeight="1">
      <c r="A146" s="274"/>
      <c r="B146" s="29"/>
      <c r="C146" s="26"/>
      <c r="D146" s="26"/>
      <c r="E146" s="23"/>
      <c r="F146" s="602" t="s">
        <v>149</v>
      </c>
      <c r="G146" s="82">
        <v>1</v>
      </c>
      <c r="H146" s="602" t="s">
        <v>149</v>
      </c>
      <c r="I146" s="272" t="s">
        <v>221</v>
      </c>
      <c r="J146" s="312"/>
      <c r="K146" s="94"/>
      <c r="L146" s="85"/>
      <c r="M146" s="95"/>
      <c r="N146" s="1594"/>
      <c r="O146" s="1595"/>
      <c r="P146" s="1595"/>
      <c r="Q146" s="1596"/>
      <c r="R146" s="100" t="s">
        <v>791</v>
      </c>
      <c r="S146" s="97"/>
      <c r="T146" s="96"/>
      <c r="U146" s="1605"/>
      <c r="V146" s="1605"/>
      <c r="W146" s="1605"/>
      <c r="X146" s="1605"/>
      <c r="Y146" s="1605"/>
      <c r="Z146" s="1319" t="s">
        <v>159</v>
      </c>
      <c r="AA146" s="1319"/>
      <c r="AB146" s="1319"/>
      <c r="AC146" s="1319"/>
      <c r="AD146" s="1608"/>
      <c r="AE146" s="1608"/>
      <c r="AF146" s="1608"/>
      <c r="AG146" s="1608"/>
      <c r="AH146" s="82" t="s">
        <v>792</v>
      </c>
      <c r="AI146" s="131" t="s">
        <v>149</v>
      </c>
      <c r="AJ146" s="40" t="s">
        <v>97</v>
      </c>
      <c r="AK146" s="16"/>
      <c r="AL146" s="24"/>
      <c r="AM146" s="84"/>
      <c r="AN146" s="87"/>
      <c r="AO146" s="98"/>
    </row>
    <row r="147" spans="1:41" s="201" customFormat="1" ht="14.25" customHeight="1">
      <c r="A147" s="274"/>
      <c r="B147" s="29"/>
      <c r="C147" s="26"/>
      <c r="D147" s="26"/>
      <c r="E147" s="23"/>
      <c r="F147" s="1577" t="s">
        <v>311</v>
      </c>
      <c r="G147" s="1579"/>
      <c r="H147" s="602" t="s">
        <v>149</v>
      </c>
      <c r="I147" s="272" t="s">
        <v>424</v>
      </c>
      <c r="J147" s="312"/>
      <c r="K147" s="94"/>
      <c r="L147" s="85"/>
      <c r="M147" s="95"/>
      <c r="N147" s="1521" t="s">
        <v>400</v>
      </c>
      <c r="O147" s="1522"/>
      <c r="P147" s="1522"/>
      <c r="Q147" s="1523"/>
      <c r="R147" s="680" t="s">
        <v>149</v>
      </c>
      <c r="S147" s="681" t="s">
        <v>289</v>
      </c>
      <c r="T147" s="682"/>
      <c r="U147" s="681"/>
      <c r="V147" s="656"/>
      <c r="W147" s="682"/>
      <c r="X147" s="682"/>
      <c r="Y147" s="656"/>
      <c r="Z147" s="682"/>
      <c r="AA147" s="682"/>
      <c r="AB147" s="656"/>
      <c r="AC147" s="656"/>
      <c r="AD147" s="656"/>
      <c r="AE147" s="656"/>
      <c r="AF147" s="656"/>
      <c r="AG147" s="656"/>
      <c r="AH147" s="683"/>
      <c r="AI147" s="378" t="s">
        <v>149</v>
      </c>
      <c r="AJ147" s="1093"/>
      <c r="AK147" s="1093"/>
      <c r="AL147" s="1094"/>
      <c r="AM147" s="84"/>
      <c r="AN147" s="87"/>
      <c r="AO147" s="98"/>
    </row>
    <row r="148" spans="1:41" s="201" customFormat="1" ht="14.25" customHeight="1">
      <c r="A148" s="274"/>
      <c r="B148" s="29"/>
      <c r="C148" s="26"/>
      <c r="D148" s="26"/>
      <c r="E148" s="23"/>
      <c r="F148" s="602" t="s">
        <v>149</v>
      </c>
      <c r="G148" s="82">
        <v>3</v>
      </c>
      <c r="H148" s="310"/>
      <c r="I148" s="311"/>
      <c r="J148" s="312"/>
      <c r="K148" s="94"/>
      <c r="L148" s="85"/>
      <c r="M148" s="95"/>
      <c r="N148" s="1524"/>
      <c r="O148" s="1525"/>
      <c r="P148" s="1525"/>
      <c r="Q148" s="1526"/>
      <c r="R148" s="684" t="s">
        <v>19</v>
      </c>
      <c r="S148" s="653" t="s">
        <v>149</v>
      </c>
      <c r="T148" s="96" t="s">
        <v>13</v>
      </c>
      <c r="U148" s="96"/>
      <c r="V148" s="653" t="s">
        <v>149</v>
      </c>
      <c r="W148" s="96" t="s">
        <v>14</v>
      </c>
      <c r="X148" s="96"/>
      <c r="Y148" s="653" t="s">
        <v>149</v>
      </c>
      <c r="Z148" s="96" t="s">
        <v>15</v>
      </c>
      <c r="AA148" s="96"/>
      <c r="AB148" s="653" t="s">
        <v>149</v>
      </c>
      <c r="AC148" s="96" t="s">
        <v>18</v>
      </c>
      <c r="AD148" s="87"/>
      <c r="AE148" s="653" t="s">
        <v>149</v>
      </c>
      <c r="AF148" s="87" t="s">
        <v>133</v>
      </c>
      <c r="AG148" s="87"/>
      <c r="AH148" s="88"/>
      <c r="AI148" s="131"/>
      <c r="AJ148" s="16"/>
      <c r="AK148" s="16"/>
      <c r="AL148" s="24"/>
      <c r="AM148" s="84"/>
      <c r="AN148" s="87"/>
      <c r="AO148" s="98"/>
    </row>
    <row r="149" spans="1:41" s="201" customFormat="1" ht="14.25" customHeight="1">
      <c r="A149" s="274"/>
      <c r="B149" s="4"/>
      <c r="C149" s="4"/>
      <c r="D149" s="4"/>
      <c r="E149" s="4"/>
      <c r="F149" s="602" t="s">
        <v>149</v>
      </c>
      <c r="G149" s="82">
        <v>2</v>
      </c>
      <c r="H149" s="310"/>
      <c r="I149" s="311"/>
      <c r="J149" s="312"/>
      <c r="K149" s="94"/>
      <c r="L149" s="85"/>
      <c r="M149" s="95"/>
      <c r="N149" s="1594" t="s">
        <v>399</v>
      </c>
      <c r="O149" s="1595"/>
      <c r="P149" s="1595"/>
      <c r="Q149" s="1596"/>
      <c r="R149" s="378" t="s">
        <v>149</v>
      </c>
      <c r="S149" s="97" t="s">
        <v>290</v>
      </c>
      <c r="T149" s="97"/>
      <c r="U149" s="97"/>
      <c r="V149" s="97"/>
      <c r="W149" s="77"/>
      <c r="X149" s="77"/>
      <c r="Y149" s="77"/>
      <c r="Z149" s="77" t="s">
        <v>19</v>
      </c>
      <c r="AA149" s="1598"/>
      <c r="AB149" s="1598"/>
      <c r="AC149" s="1598"/>
      <c r="AD149" s="1598"/>
      <c r="AE149" s="1598"/>
      <c r="AF149" s="77"/>
      <c r="AG149" s="77" t="s">
        <v>20</v>
      </c>
      <c r="AH149" s="99"/>
      <c r="AI149" s="131"/>
      <c r="AJ149" s="16"/>
      <c r="AK149" s="16"/>
      <c r="AL149" s="24"/>
      <c r="AM149" s="84"/>
      <c r="AN149" s="87"/>
      <c r="AO149" s="98"/>
    </row>
    <row r="150" spans="1:41" s="201" customFormat="1" ht="14.25" customHeight="1">
      <c r="A150" s="274"/>
      <c r="B150" s="4"/>
      <c r="C150" s="4"/>
      <c r="D150" s="4"/>
      <c r="E150" s="4"/>
      <c r="F150" s="595" t="s">
        <v>149</v>
      </c>
      <c r="G150" s="122">
        <v>1</v>
      </c>
      <c r="H150" s="310"/>
      <c r="I150" s="311"/>
      <c r="J150" s="312"/>
      <c r="K150" s="94"/>
      <c r="L150" s="85"/>
      <c r="M150" s="95"/>
      <c r="N150" s="1601"/>
      <c r="O150" s="1602"/>
      <c r="P150" s="1602"/>
      <c r="Q150" s="1603"/>
      <c r="R150" s="123" t="s">
        <v>791</v>
      </c>
      <c r="S150" s="124"/>
      <c r="T150" s="116"/>
      <c r="U150" s="1593"/>
      <c r="V150" s="1593"/>
      <c r="W150" s="1593"/>
      <c r="X150" s="1593"/>
      <c r="Y150" s="1593"/>
      <c r="Z150" s="1597" t="s">
        <v>159</v>
      </c>
      <c r="AA150" s="1597"/>
      <c r="AB150" s="1597"/>
      <c r="AC150" s="1597"/>
      <c r="AD150" s="1600"/>
      <c r="AE150" s="1600"/>
      <c r="AF150" s="1600"/>
      <c r="AG150" s="1600"/>
      <c r="AH150" s="122" t="s">
        <v>792</v>
      </c>
      <c r="AI150" s="4"/>
      <c r="AJ150" s="4"/>
      <c r="AK150" s="4"/>
      <c r="AL150" s="4"/>
      <c r="AM150" s="101"/>
      <c r="AN150" s="87"/>
      <c r="AO150" s="98"/>
    </row>
    <row r="151" spans="1:41" s="201" customFormat="1" ht="14.25" customHeight="1">
      <c r="A151" s="484"/>
      <c r="B151" s="4"/>
      <c r="C151" s="4"/>
      <c r="D151" s="4"/>
      <c r="E151" s="4"/>
      <c r="F151" s="1577" t="s">
        <v>313</v>
      </c>
      <c r="G151" s="1579"/>
      <c r="H151" s="310"/>
      <c r="I151" s="311"/>
      <c r="J151" s="312"/>
      <c r="K151" s="94"/>
      <c r="L151" s="85"/>
      <c r="M151" s="95"/>
      <c r="N151" s="1521" t="s">
        <v>401</v>
      </c>
      <c r="O151" s="1522"/>
      <c r="P151" s="1522"/>
      <c r="Q151" s="1523"/>
      <c r="R151" s="680" t="s">
        <v>149</v>
      </c>
      <c r="S151" s="681" t="s">
        <v>289</v>
      </c>
      <c r="T151" s="682"/>
      <c r="U151" s="681"/>
      <c r="V151" s="656"/>
      <c r="W151" s="682"/>
      <c r="X151" s="682"/>
      <c r="Y151" s="656"/>
      <c r="Z151" s="682"/>
      <c r="AA151" s="682"/>
      <c r="AB151" s="656"/>
      <c r="AC151" s="656"/>
      <c r="AD151" s="656"/>
      <c r="AE151" s="656"/>
      <c r="AF151" s="656"/>
      <c r="AG151" s="656"/>
      <c r="AH151" s="683"/>
      <c r="AI151" s="4"/>
      <c r="AJ151" s="4"/>
      <c r="AK151" s="4"/>
      <c r="AL151" s="4"/>
      <c r="AM151" s="101"/>
      <c r="AN151" s="87"/>
      <c r="AO151" s="98"/>
    </row>
    <row r="152" spans="1:41" s="201" customFormat="1" ht="14.25" customHeight="1">
      <c r="A152" s="484"/>
      <c r="B152" s="80"/>
      <c r="C152" s="107"/>
      <c r="D152" s="107"/>
      <c r="E152" s="92"/>
      <c r="F152" s="602" t="s">
        <v>149</v>
      </c>
      <c r="G152" s="82">
        <v>3</v>
      </c>
      <c r="H152" s="311"/>
      <c r="I152" s="311"/>
      <c r="J152" s="311"/>
      <c r="K152" s="94"/>
      <c r="L152" s="85"/>
      <c r="M152" s="95"/>
      <c r="N152" s="1524"/>
      <c r="O152" s="1525"/>
      <c r="P152" s="1525"/>
      <c r="Q152" s="1526"/>
      <c r="R152" s="684" t="s">
        <v>19</v>
      </c>
      <c r="S152" s="653" t="s">
        <v>149</v>
      </c>
      <c r="T152" s="96" t="s">
        <v>13</v>
      </c>
      <c r="U152" s="96"/>
      <c r="V152" s="653" t="s">
        <v>149</v>
      </c>
      <c r="W152" s="96" t="s">
        <v>14</v>
      </c>
      <c r="X152" s="96"/>
      <c r="Y152" s="653" t="s">
        <v>149</v>
      </c>
      <c r="Z152" s="96" t="s">
        <v>15</v>
      </c>
      <c r="AA152" s="96"/>
      <c r="AB152" s="653" t="s">
        <v>149</v>
      </c>
      <c r="AC152" s="96" t="s">
        <v>18</v>
      </c>
      <c r="AD152" s="87"/>
      <c r="AE152" s="653" t="s">
        <v>149</v>
      </c>
      <c r="AF152" s="87" t="s">
        <v>133</v>
      </c>
      <c r="AG152" s="87"/>
      <c r="AH152" s="88"/>
      <c r="AI152" s="4"/>
      <c r="AJ152" s="4"/>
      <c r="AK152" s="4"/>
      <c r="AL152" s="4"/>
      <c r="AM152" s="101"/>
      <c r="AN152" s="87"/>
      <c r="AO152" s="98"/>
    </row>
    <row r="153" spans="1:41" s="201" customFormat="1" ht="14.25" customHeight="1">
      <c r="A153" s="484"/>
      <c r="B153" s="101"/>
      <c r="C153" s="87"/>
      <c r="D153" s="87"/>
      <c r="E153" s="88"/>
      <c r="F153" s="602" t="s">
        <v>149</v>
      </c>
      <c r="G153" s="82">
        <v>2</v>
      </c>
      <c r="H153" s="311"/>
      <c r="I153" s="311"/>
      <c r="J153" s="311"/>
      <c r="K153" s="94"/>
      <c r="L153" s="85"/>
      <c r="M153" s="95"/>
      <c r="N153" s="1594" t="s">
        <v>399</v>
      </c>
      <c r="O153" s="1595"/>
      <c r="P153" s="1595"/>
      <c r="Q153" s="1596"/>
      <c r="R153" s="378" t="s">
        <v>149</v>
      </c>
      <c r="S153" s="97" t="s">
        <v>290</v>
      </c>
      <c r="T153" s="97"/>
      <c r="U153" s="97"/>
      <c r="V153" s="97"/>
      <c r="W153" s="77"/>
      <c r="X153" s="77"/>
      <c r="Y153" s="77"/>
      <c r="Z153" s="77" t="s">
        <v>19</v>
      </c>
      <c r="AA153" s="1598"/>
      <c r="AB153" s="1598"/>
      <c r="AC153" s="1598"/>
      <c r="AD153" s="1598"/>
      <c r="AE153" s="1598"/>
      <c r="AF153" s="77"/>
      <c r="AG153" s="77" t="s">
        <v>20</v>
      </c>
      <c r="AH153" s="99"/>
      <c r="AI153" s="4"/>
      <c r="AJ153" s="4"/>
      <c r="AK153" s="4"/>
      <c r="AL153" s="4"/>
      <c r="AM153" s="101"/>
      <c r="AN153" s="87"/>
      <c r="AO153" s="98"/>
    </row>
    <row r="154" spans="1:41" s="201" customFormat="1" ht="14.25" customHeight="1">
      <c r="A154" s="484"/>
      <c r="B154" s="87"/>
      <c r="C154" s="87"/>
      <c r="D154" s="87"/>
      <c r="E154" s="88"/>
      <c r="F154" s="595" t="s">
        <v>149</v>
      </c>
      <c r="G154" s="122">
        <v>1</v>
      </c>
      <c r="H154" s="311"/>
      <c r="I154" s="311"/>
      <c r="J154" s="311"/>
      <c r="K154" s="94"/>
      <c r="L154" s="85"/>
      <c r="M154" s="95"/>
      <c r="N154" s="1601"/>
      <c r="O154" s="1602"/>
      <c r="P154" s="1602"/>
      <c r="Q154" s="1603"/>
      <c r="R154" s="123" t="s">
        <v>791</v>
      </c>
      <c r="S154" s="124"/>
      <c r="T154" s="116"/>
      <c r="U154" s="1593"/>
      <c r="V154" s="1593"/>
      <c r="W154" s="1593"/>
      <c r="X154" s="1593"/>
      <c r="Y154" s="1593"/>
      <c r="Z154" s="1597" t="s">
        <v>159</v>
      </c>
      <c r="AA154" s="1597"/>
      <c r="AB154" s="1597"/>
      <c r="AC154" s="1597"/>
      <c r="AD154" s="1600"/>
      <c r="AE154" s="1600"/>
      <c r="AF154" s="1600"/>
      <c r="AG154" s="1600"/>
      <c r="AH154" s="122" t="s">
        <v>792</v>
      </c>
      <c r="AI154" s="4"/>
      <c r="AJ154" s="4"/>
      <c r="AK154" s="4"/>
      <c r="AL154" s="4"/>
      <c r="AM154" s="101"/>
      <c r="AN154" s="87"/>
      <c r="AO154" s="98"/>
    </row>
    <row r="155" spans="1:41" s="201" customFormat="1" ht="14.25" customHeight="1">
      <c r="A155" s="484"/>
      <c r="B155" s="655" t="s">
        <v>149</v>
      </c>
      <c r="C155" s="214" t="s">
        <v>134</v>
      </c>
      <c r="D155" s="26"/>
      <c r="E155" s="23"/>
      <c r="F155" s="1318" t="s">
        <v>314</v>
      </c>
      <c r="G155" s="1320"/>
      <c r="H155" s="311"/>
      <c r="I155" s="311"/>
      <c r="J155" s="311"/>
      <c r="K155" s="94"/>
      <c r="L155" s="85"/>
      <c r="M155" s="95"/>
      <c r="N155" s="1521" t="s">
        <v>402</v>
      </c>
      <c r="O155" s="1522"/>
      <c r="P155" s="1522"/>
      <c r="Q155" s="1523"/>
      <c r="R155" s="378" t="s">
        <v>149</v>
      </c>
      <c r="S155" s="97" t="s">
        <v>289</v>
      </c>
      <c r="T155" s="96"/>
      <c r="U155" s="97"/>
      <c r="V155" s="77"/>
      <c r="W155" s="96"/>
      <c r="X155" s="96"/>
      <c r="Y155" s="77"/>
      <c r="Z155" s="96"/>
      <c r="AA155" s="96"/>
      <c r="AB155" s="77"/>
      <c r="AC155" s="77"/>
      <c r="AD155" s="77"/>
      <c r="AE155" s="77"/>
      <c r="AF155" s="77"/>
      <c r="AG155" s="77"/>
      <c r="AH155" s="99"/>
      <c r="AI155" s="4"/>
      <c r="AJ155" s="4"/>
      <c r="AK155" s="4"/>
      <c r="AL155" s="4"/>
      <c r="AM155" s="101"/>
      <c r="AN155" s="87"/>
      <c r="AO155" s="98"/>
    </row>
    <row r="156" spans="1:41" s="201" customFormat="1" ht="14.25" customHeight="1">
      <c r="A156" s="484"/>
      <c r="B156" s="655" t="s">
        <v>149</v>
      </c>
      <c r="C156" s="214" t="s">
        <v>135</v>
      </c>
      <c r="D156" s="26"/>
      <c r="E156" s="23"/>
      <c r="F156" s="602" t="s">
        <v>149</v>
      </c>
      <c r="G156" s="82">
        <v>3</v>
      </c>
      <c r="H156" s="311"/>
      <c r="I156" s="311"/>
      <c r="J156" s="311"/>
      <c r="K156" s="94"/>
      <c r="L156" s="85"/>
      <c r="M156" s="95"/>
      <c r="N156" s="1524"/>
      <c r="O156" s="1525"/>
      <c r="P156" s="1525"/>
      <c r="Q156" s="1526"/>
      <c r="R156" s="86" t="s">
        <v>19</v>
      </c>
      <c r="S156" s="653" t="s">
        <v>149</v>
      </c>
      <c r="T156" s="96" t="s">
        <v>13</v>
      </c>
      <c r="U156" s="96"/>
      <c r="V156" s="653" t="s">
        <v>149</v>
      </c>
      <c r="W156" s="96" t="s">
        <v>14</v>
      </c>
      <c r="X156" s="96"/>
      <c r="Y156" s="653" t="s">
        <v>149</v>
      </c>
      <c r="Z156" s="96" t="s">
        <v>15</v>
      </c>
      <c r="AA156" s="96"/>
      <c r="AB156" s="653" t="s">
        <v>149</v>
      </c>
      <c r="AC156" s="96" t="s">
        <v>18</v>
      </c>
      <c r="AD156" s="87"/>
      <c r="AE156" s="653" t="s">
        <v>149</v>
      </c>
      <c r="AF156" s="87" t="s">
        <v>133</v>
      </c>
      <c r="AG156" s="87"/>
      <c r="AH156" s="88"/>
      <c r="AI156" s="4"/>
      <c r="AJ156" s="4"/>
      <c r="AK156" s="4"/>
      <c r="AL156" s="4"/>
      <c r="AM156" s="101"/>
      <c r="AN156" s="87"/>
      <c r="AO156" s="98"/>
    </row>
    <row r="157" spans="1:41" s="201" customFormat="1" ht="14.25" customHeight="1">
      <c r="A157" s="484"/>
      <c r="B157" s="655" t="s">
        <v>149</v>
      </c>
      <c r="C157" s="214" t="s">
        <v>136</v>
      </c>
      <c r="D157" s="26"/>
      <c r="E157" s="23"/>
      <c r="F157" s="602" t="s">
        <v>149</v>
      </c>
      <c r="G157" s="82">
        <v>2</v>
      </c>
      <c r="H157" s="311"/>
      <c r="I157" s="311"/>
      <c r="J157" s="311"/>
      <c r="K157" s="94"/>
      <c r="L157" s="85"/>
      <c r="M157" s="95"/>
      <c r="N157" s="1594" t="s">
        <v>399</v>
      </c>
      <c r="O157" s="1595"/>
      <c r="P157" s="1595"/>
      <c r="Q157" s="1596"/>
      <c r="R157" s="378" t="s">
        <v>149</v>
      </c>
      <c r="S157" s="97" t="s">
        <v>290</v>
      </c>
      <c r="T157" s="97"/>
      <c r="U157" s="97"/>
      <c r="V157" s="97"/>
      <c r="W157" s="77"/>
      <c r="X157" s="77"/>
      <c r="Y157" s="77"/>
      <c r="Z157" s="77" t="s">
        <v>19</v>
      </c>
      <c r="AA157" s="1598"/>
      <c r="AB157" s="1598"/>
      <c r="AC157" s="1598"/>
      <c r="AD157" s="1598"/>
      <c r="AE157" s="1598"/>
      <c r="AF157" s="77"/>
      <c r="AG157" s="77" t="s">
        <v>20</v>
      </c>
      <c r="AH157" s="99"/>
      <c r="AI157" s="4"/>
      <c r="AJ157" s="4"/>
      <c r="AK157" s="4"/>
      <c r="AL157" s="4"/>
      <c r="AM157" s="101"/>
      <c r="AN157" s="87"/>
      <c r="AO157" s="98"/>
    </row>
    <row r="158" spans="1:41" s="201" customFormat="1" ht="14.25" customHeight="1">
      <c r="A158" s="484"/>
      <c r="B158" s="655" t="s">
        <v>149</v>
      </c>
      <c r="C158" s="214" t="s">
        <v>137</v>
      </c>
      <c r="D158" s="26"/>
      <c r="E158" s="23"/>
      <c r="F158" s="602" t="s">
        <v>149</v>
      </c>
      <c r="G158" s="82">
        <v>1</v>
      </c>
      <c r="H158" s="311"/>
      <c r="I158" s="311"/>
      <c r="J158" s="311"/>
      <c r="K158" s="94"/>
      <c r="L158" s="85"/>
      <c r="M158" s="95"/>
      <c r="N158" s="1594"/>
      <c r="O158" s="1595"/>
      <c r="P158" s="1595"/>
      <c r="Q158" s="1596"/>
      <c r="R158" s="100" t="s">
        <v>791</v>
      </c>
      <c r="S158" s="97"/>
      <c r="T158" s="96"/>
      <c r="U158" s="1623"/>
      <c r="V158" s="1623"/>
      <c r="W158" s="1623"/>
      <c r="X158" s="1623"/>
      <c r="Y158" s="1623"/>
      <c r="Z158" s="1599" t="s">
        <v>159</v>
      </c>
      <c r="AA158" s="1599"/>
      <c r="AB158" s="1599"/>
      <c r="AC158" s="1599"/>
      <c r="AD158" s="1624"/>
      <c r="AE158" s="1624"/>
      <c r="AF158" s="1624"/>
      <c r="AG158" s="1624"/>
      <c r="AH158" s="82" t="s">
        <v>792</v>
      </c>
      <c r="AI158" s="4"/>
      <c r="AJ158" s="4"/>
      <c r="AK158" s="4"/>
      <c r="AL158" s="4"/>
      <c r="AM158" s="101"/>
      <c r="AN158" s="87"/>
      <c r="AO158" s="98"/>
    </row>
    <row r="159" spans="1:41" s="201" customFormat="1" ht="14.25" customHeight="1" thickBot="1">
      <c r="A159" s="640"/>
      <c r="B159" s="102"/>
      <c r="C159" s="102"/>
      <c r="D159" s="102"/>
      <c r="E159" s="104"/>
      <c r="F159" s="114"/>
      <c r="G159" s="104"/>
      <c r="H159" s="317"/>
      <c r="I159" s="317"/>
      <c r="J159" s="317"/>
      <c r="K159" s="1620" t="s">
        <v>474</v>
      </c>
      <c r="L159" s="1621"/>
      <c r="M159" s="1622"/>
      <c r="N159" s="1620" t="s">
        <v>429</v>
      </c>
      <c r="O159" s="1621"/>
      <c r="P159" s="1621"/>
      <c r="Q159" s="1622"/>
      <c r="R159" s="677"/>
      <c r="S159" s="678"/>
      <c r="T159" s="678"/>
      <c r="U159" s="678"/>
      <c r="V159" s="678"/>
      <c r="W159" s="678"/>
      <c r="X159" s="678"/>
      <c r="Y159" s="678"/>
      <c r="Z159" s="678"/>
      <c r="AA159" s="678"/>
      <c r="AB159" s="678"/>
      <c r="AC159" s="678"/>
      <c r="AD159" s="678"/>
      <c r="AE159" s="678"/>
      <c r="AF159" s="678"/>
      <c r="AG159" s="678"/>
      <c r="AH159" s="679"/>
      <c r="AI159" s="83"/>
      <c r="AJ159" s="102"/>
      <c r="AK159" s="102"/>
      <c r="AL159" s="102"/>
      <c r="AM159" s="83"/>
      <c r="AN159" s="102"/>
      <c r="AO159" s="105"/>
    </row>
    <row r="160" spans="1:41" s="201" customFormat="1" ht="14.25" customHeight="1">
      <c r="A160" s="204"/>
      <c r="B160" s="308"/>
      <c r="C160" s="559"/>
      <c r="D160" s="559"/>
      <c r="E160" s="559"/>
      <c r="F160" s="559"/>
      <c r="G160" s="559"/>
      <c r="H160" s="559"/>
      <c r="I160" s="559"/>
      <c r="J160" s="559"/>
      <c r="K160" s="559"/>
      <c r="L160" s="559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7"/>
      <c r="AJ160" s="66"/>
      <c r="AK160" s="66"/>
      <c r="AL160" s="66"/>
      <c r="AM160" s="67"/>
      <c r="AN160" s="66"/>
      <c r="AO160" s="66"/>
    </row>
    <row r="161" spans="6:35" s="201" customFormat="1" ht="14.25" customHeight="1">
      <c r="F161" s="424"/>
      <c r="AI161" s="424"/>
    </row>
    <row r="162" spans="6:35" s="201" customFormat="1" ht="14.25" customHeight="1">
      <c r="F162" s="424"/>
      <c r="AI162" s="424"/>
    </row>
    <row r="163" spans="1:35" s="201" customFormat="1" ht="14.25" customHeight="1" thickBot="1">
      <c r="A163" s="500" t="s">
        <v>602</v>
      </c>
      <c r="B163" s="204"/>
      <c r="F163" s="424"/>
      <c r="AI163" s="424"/>
    </row>
    <row r="164" spans="1:41" s="201" customFormat="1" ht="14.25" customHeight="1">
      <c r="A164" s="1364" t="s">
        <v>309</v>
      </c>
      <c r="B164" s="1147"/>
      <c r="C164" s="1147"/>
      <c r="D164" s="1147"/>
      <c r="E164" s="1148"/>
      <c r="F164" s="314"/>
      <c r="G164" s="332"/>
      <c r="H164" s="332"/>
      <c r="I164" s="332"/>
      <c r="J164" s="1365" t="s">
        <v>603</v>
      </c>
      <c r="K164" s="1365"/>
      <c r="L164" s="1365"/>
      <c r="M164" s="332"/>
      <c r="N164" s="332"/>
      <c r="O164" s="332"/>
      <c r="P164" s="332"/>
      <c r="Q164" s="550"/>
      <c r="R164" s="332"/>
      <c r="S164" s="332"/>
      <c r="T164" s="332"/>
      <c r="U164" s="332"/>
      <c r="V164" s="332"/>
      <c r="W164" s="1365" t="s">
        <v>604</v>
      </c>
      <c r="X164" s="1365"/>
      <c r="Y164" s="1365"/>
      <c r="Z164" s="332"/>
      <c r="AA164" s="332"/>
      <c r="AB164" s="332"/>
      <c r="AC164" s="332"/>
      <c r="AD164" s="550"/>
      <c r="AE164" s="551"/>
      <c r="AF164" s="332"/>
      <c r="AG164" s="1365" t="s">
        <v>605</v>
      </c>
      <c r="AH164" s="1365"/>
      <c r="AI164" s="1365"/>
      <c r="AJ164" s="1365"/>
      <c r="AK164" s="1365"/>
      <c r="AL164" s="1365"/>
      <c r="AM164" s="332"/>
      <c r="AN164" s="332"/>
      <c r="AO164" s="552"/>
    </row>
    <row r="165" spans="1:41" s="201" customFormat="1" ht="14.25" customHeight="1">
      <c r="A165" s="1492"/>
      <c r="B165" s="1471"/>
      <c r="C165" s="1471"/>
      <c r="D165" s="1471"/>
      <c r="E165" s="1472"/>
      <c r="F165" s="602" t="s">
        <v>149</v>
      </c>
      <c r="G165" s="204" t="s">
        <v>423</v>
      </c>
      <c r="H165" s="204"/>
      <c r="I165" s="204"/>
      <c r="J165" s="655" t="s">
        <v>149</v>
      </c>
      <c r="K165" s="204" t="s">
        <v>221</v>
      </c>
      <c r="L165" s="204"/>
      <c r="M165" s="204"/>
      <c r="N165" s="655" t="s">
        <v>149</v>
      </c>
      <c r="O165" s="204" t="s">
        <v>424</v>
      </c>
      <c r="P165" s="204"/>
      <c r="Q165" s="319"/>
      <c r="R165" s="1470"/>
      <c r="S165" s="1471"/>
      <c r="T165" s="1471"/>
      <c r="U165" s="1471"/>
      <c r="V165" s="1471"/>
      <c r="W165" s="1471"/>
      <c r="X165" s="1471"/>
      <c r="Y165" s="1471"/>
      <c r="Z165" s="1471"/>
      <c r="AA165" s="1471"/>
      <c r="AB165" s="1471"/>
      <c r="AC165" s="1471"/>
      <c r="AD165" s="1472"/>
      <c r="AE165" s="602" t="s">
        <v>149</v>
      </c>
      <c r="AF165" s="204" t="s">
        <v>606</v>
      </c>
      <c r="AG165" s="204"/>
      <c r="AH165" s="204"/>
      <c r="AI165" s="541" t="s">
        <v>149</v>
      </c>
      <c r="AJ165" s="204" t="s">
        <v>607</v>
      </c>
      <c r="AK165" s="311"/>
      <c r="AL165" s="204"/>
      <c r="AM165" s="204"/>
      <c r="AN165" s="204"/>
      <c r="AO165" s="401"/>
    </row>
    <row r="166" spans="1:41" s="201" customFormat="1" ht="14.25" customHeight="1">
      <c r="A166" s="1358"/>
      <c r="B166" s="1359"/>
      <c r="C166" s="1359"/>
      <c r="D166" s="1359"/>
      <c r="E166" s="1360"/>
      <c r="F166" s="524" t="s">
        <v>149</v>
      </c>
      <c r="G166" s="333" t="s">
        <v>423</v>
      </c>
      <c r="H166" s="333"/>
      <c r="I166" s="333"/>
      <c r="J166" s="307" t="s">
        <v>149</v>
      </c>
      <c r="K166" s="333" t="s">
        <v>221</v>
      </c>
      <c r="L166" s="333"/>
      <c r="M166" s="333"/>
      <c r="N166" s="307" t="s">
        <v>149</v>
      </c>
      <c r="O166" s="333" t="s">
        <v>424</v>
      </c>
      <c r="P166" s="333"/>
      <c r="Q166" s="496"/>
      <c r="R166" s="1366"/>
      <c r="S166" s="1359"/>
      <c r="T166" s="1359"/>
      <c r="U166" s="1359"/>
      <c r="V166" s="1359"/>
      <c r="W166" s="1359"/>
      <c r="X166" s="1359"/>
      <c r="Y166" s="1359"/>
      <c r="Z166" s="1359"/>
      <c r="AA166" s="1359"/>
      <c r="AB166" s="1359"/>
      <c r="AC166" s="1359"/>
      <c r="AD166" s="1360"/>
      <c r="AE166" s="524" t="s">
        <v>149</v>
      </c>
      <c r="AF166" s="333" t="s">
        <v>606</v>
      </c>
      <c r="AG166" s="333"/>
      <c r="AH166" s="333"/>
      <c r="AI166" s="524" t="s">
        <v>149</v>
      </c>
      <c r="AJ166" s="333" t="s">
        <v>607</v>
      </c>
      <c r="AK166" s="480"/>
      <c r="AL166" s="333"/>
      <c r="AM166" s="333"/>
      <c r="AN166" s="333"/>
      <c r="AO166" s="553"/>
    </row>
    <row r="167" spans="1:41" s="201" customFormat="1" ht="14.25" customHeight="1">
      <c r="A167" s="1358"/>
      <c r="B167" s="1359"/>
      <c r="C167" s="1359"/>
      <c r="D167" s="1359"/>
      <c r="E167" s="1360"/>
      <c r="F167" s="524" t="s">
        <v>149</v>
      </c>
      <c r="G167" s="333" t="s">
        <v>423</v>
      </c>
      <c r="H167" s="333"/>
      <c r="I167" s="333"/>
      <c r="J167" s="307" t="s">
        <v>149</v>
      </c>
      <c r="K167" s="333" t="s">
        <v>221</v>
      </c>
      <c r="L167" s="333"/>
      <c r="M167" s="333"/>
      <c r="N167" s="307" t="s">
        <v>149</v>
      </c>
      <c r="O167" s="333" t="s">
        <v>424</v>
      </c>
      <c r="P167" s="333"/>
      <c r="Q167" s="496"/>
      <c r="R167" s="1366"/>
      <c r="S167" s="1359"/>
      <c r="T167" s="1359"/>
      <c r="U167" s="1359"/>
      <c r="V167" s="1359"/>
      <c r="W167" s="1359"/>
      <c r="X167" s="1359"/>
      <c r="Y167" s="1359"/>
      <c r="Z167" s="1359"/>
      <c r="AA167" s="1359"/>
      <c r="AB167" s="1359"/>
      <c r="AC167" s="1359"/>
      <c r="AD167" s="1360"/>
      <c r="AE167" s="524" t="s">
        <v>149</v>
      </c>
      <c r="AF167" s="333" t="s">
        <v>606</v>
      </c>
      <c r="AG167" s="333"/>
      <c r="AH167" s="333"/>
      <c r="AI167" s="524" t="s">
        <v>149</v>
      </c>
      <c r="AJ167" s="333" t="s">
        <v>607</v>
      </c>
      <c r="AK167" s="480"/>
      <c r="AL167" s="333"/>
      <c r="AM167" s="333"/>
      <c r="AN167" s="333"/>
      <c r="AO167" s="553"/>
    </row>
    <row r="168" spans="1:41" s="201" customFormat="1" ht="14.25" customHeight="1">
      <c r="A168" s="1358"/>
      <c r="B168" s="1359"/>
      <c r="C168" s="1359"/>
      <c r="D168" s="1359"/>
      <c r="E168" s="1360"/>
      <c r="F168" s="524" t="s">
        <v>149</v>
      </c>
      <c r="G168" s="333" t="s">
        <v>423</v>
      </c>
      <c r="H168" s="333"/>
      <c r="I168" s="333"/>
      <c r="J168" s="307" t="s">
        <v>149</v>
      </c>
      <c r="K168" s="333" t="s">
        <v>221</v>
      </c>
      <c r="L168" s="333"/>
      <c r="M168" s="333"/>
      <c r="N168" s="307" t="s">
        <v>149</v>
      </c>
      <c r="O168" s="333" t="s">
        <v>424</v>
      </c>
      <c r="P168" s="333"/>
      <c r="Q168" s="496"/>
      <c r="R168" s="1366"/>
      <c r="S168" s="1359"/>
      <c r="T168" s="1359"/>
      <c r="U168" s="1359"/>
      <c r="V168" s="1359"/>
      <c r="W168" s="1359"/>
      <c r="X168" s="1359"/>
      <c r="Y168" s="1359"/>
      <c r="Z168" s="1359"/>
      <c r="AA168" s="1359"/>
      <c r="AB168" s="1359"/>
      <c r="AC168" s="1359"/>
      <c r="AD168" s="1360"/>
      <c r="AE168" s="524" t="s">
        <v>149</v>
      </c>
      <c r="AF168" s="333" t="s">
        <v>606</v>
      </c>
      <c r="AG168" s="333"/>
      <c r="AH168" s="333"/>
      <c r="AI168" s="524" t="s">
        <v>149</v>
      </c>
      <c r="AJ168" s="333" t="s">
        <v>607</v>
      </c>
      <c r="AK168" s="333"/>
      <c r="AL168" s="333"/>
      <c r="AM168" s="333"/>
      <c r="AN168" s="333"/>
      <c r="AO168" s="553"/>
    </row>
    <row r="169" spans="1:41" s="201" customFormat="1" ht="14.25" customHeight="1">
      <c r="A169" s="1358"/>
      <c r="B169" s="1359"/>
      <c r="C169" s="1359"/>
      <c r="D169" s="1359"/>
      <c r="E169" s="1360"/>
      <c r="F169" s="524" t="s">
        <v>149</v>
      </c>
      <c r="G169" s="333" t="s">
        <v>423</v>
      </c>
      <c r="H169" s="333"/>
      <c r="I169" s="333"/>
      <c r="J169" s="307" t="s">
        <v>149</v>
      </c>
      <c r="K169" s="333" t="s">
        <v>221</v>
      </c>
      <c r="L169" s="333"/>
      <c r="M169" s="333"/>
      <c r="N169" s="307" t="s">
        <v>149</v>
      </c>
      <c r="O169" s="333" t="s">
        <v>424</v>
      </c>
      <c r="P169" s="333"/>
      <c r="Q169" s="496"/>
      <c r="R169" s="1366"/>
      <c r="S169" s="1359"/>
      <c r="T169" s="1359"/>
      <c r="U169" s="1359"/>
      <c r="V169" s="1359"/>
      <c r="W169" s="1359"/>
      <c r="X169" s="1359"/>
      <c r="Y169" s="1359"/>
      <c r="Z169" s="1359"/>
      <c r="AA169" s="1359"/>
      <c r="AB169" s="1359"/>
      <c r="AC169" s="1359"/>
      <c r="AD169" s="1360"/>
      <c r="AE169" s="524" t="s">
        <v>149</v>
      </c>
      <c r="AF169" s="333" t="s">
        <v>606</v>
      </c>
      <c r="AG169" s="333"/>
      <c r="AH169" s="333"/>
      <c r="AI169" s="524" t="s">
        <v>149</v>
      </c>
      <c r="AJ169" s="333" t="s">
        <v>607</v>
      </c>
      <c r="AK169" s="333"/>
      <c r="AL169" s="333"/>
      <c r="AM169" s="333"/>
      <c r="AN169" s="333"/>
      <c r="AO169" s="553"/>
    </row>
    <row r="170" spans="1:41" s="201" customFormat="1" ht="14.25" customHeight="1">
      <c r="A170" s="1358"/>
      <c r="B170" s="1359"/>
      <c r="C170" s="1359"/>
      <c r="D170" s="1359"/>
      <c r="E170" s="1360"/>
      <c r="F170" s="524" t="s">
        <v>149</v>
      </c>
      <c r="G170" s="333" t="s">
        <v>423</v>
      </c>
      <c r="H170" s="333"/>
      <c r="I170" s="333"/>
      <c r="J170" s="307" t="s">
        <v>149</v>
      </c>
      <c r="K170" s="333" t="s">
        <v>221</v>
      </c>
      <c r="L170" s="333"/>
      <c r="M170" s="333"/>
      <c r="N170" s="307" t="s">
        <v>149</v>
      </c>
      <c r="O170" s="333" t="s">
        <v>424</v>
      </c>
      <c r="P170" s="333"/>
      <c r="Q170" s="496"/>
      <c r="R170" s="1366"/>
      <c r="S170" s="1359"/>
      <c r="T170" s="1359"/>
      <c r="U170" s="1359"/>
      <c r="V170" s="1359"/>
      <c r="W170" s="1359"/>
      <c r="X170" s="1359"/>
      <c r="Y170" s="1359"/>
      <c r="Z170" s="1359"/>
      <c r="AA170" s="1359"/>
      <c r="AB170" s="1359"/>
      <c r="AC170" s="1359"/>
      <c r="AD170" s="1360"/>
      <c r="AE170" s="524" t="s">
        <v>149</v>
      </c>
      <c r="AF170" s="333" t="s">
        <v>606</v>
      </c>
      <c r="AG170" s="333"/>
      <c r="AH170" s="333"/>
      <c r="AI170" s="524" t="s">
        <v>149</v>
      </c>
      <c r="AJ170" s="333" t="s">
        <v>607</v>
      </c>
      <c r="AK170" s="333"/>
      <c r="AL170" s="333"/>
      <c r="AM170" s="333"/>
      <c r="AN170" s="333"/>
      <c r="AO170" s="553"/>
    </row>
    <row r="171" spans="1:41" s="201" customFormat="1" ht="14.25" customHeight="1">
      <c r="A171" s="1358"/>
      <c r="B171" s="1359"/>
      <c r="C171" s="1359"/>
      <c r="D171" s="1359"/>
      <c r="E171" s="1360"/>
      <c r="F171" s="524" t="s">
        <v>149</v>
      </c>
      <c r="G171" s="333" t="s">
        <v>423</v>
      </c>
      <c r="H171" s="333"/>
      <c r="I171" s="333"/>
      <c r="J171" s="307" t="s">
        <v>149</v>
      </c>
      <c r="K171" s="333" t="s">
        <v>221</v>
      </c>
      <c r="L171" s="333"/>
      <c r="M171" s="333"/>
      <c r="N171" s="307" t="s">
        <v>149</v>
      </c>
      <c r="O171" s="333" t="s">
        <v>424</v>
      </c>
      <c r="P171" s="333"/>
      <c r="Q171" s="496"/>
      <c r="R171" s="1366"/>
      <c r="S171" s="1359"/>
      <c r="T171" s="1359"/>
      <c r="U171" s="1359"/>
      <c r="V171" s="1359"/>
      <c r="W171" s="1359"/>
      <c r="X171" s="1359"/>
      <c r="Y171" s="1359"/>
      <c r="Z171" s="1359"/>
      <c r="AA171" s="1359"/>
      <c r="AB171" s="1359"/>
      <c r="AC171" s="1359"/>
      <c r="AD171" s="1360"/>
      <c r="AE171" s="524" t="s">
        <v>149</v>
      </c>
      <c r="AF171" s="333" t="s">
        <v>606</v>
      </c>
      <c r="AG171" s="333"/>
      <c r="AH171" s="333"/>
      <c r="AI171" s="524" t="s">
        <v>149</v>
      </c>
      <c r="AJ171" s="333" t="s">
        <v>607</v>
      </c>
      <c r="AK171" s="333"/>
      <c r="AL171" s="333"/>
      <c r="AM171" s="333"/>
      <c r="AN171" s="333"/>
      <c r="AO171" s="553"/>
    </row>
    <row r="172" spans="1:41" s="201" customFormat="1" ht="14.25" customHeight="1">
      <c r="A172" s="1358"/>
      <c r="B172" s="1359"/>
      <c r="C172" s="1359"/>
      <c r="D172" s="1359"/>
      <c r="E172" s="1360"/>
      <c r="F172" s="524" t="s">
        <v>149</v>
      </c>
      <c r="G172" s="333" t="s">
        <v>423</v>
      </c>
      <c r="H172" s="333"/>
      <c r="I172" s="333"/>
      <c r="J172" s="307" t="s">
        <v>149</v>
      </c>
      <c r="K172" s="333" t="s">
        <v>221</v>
      </c>
      <c r="L172" s="333"/>
      <c r="M172" s="333"/>
      <c r="N172" s="307" t="s">
        <v>149</v>
      </c>
      <c r="O172" s="333" t="s">
        <v>424</v>
      </c>
      <c r="P172" s="333"/>
      <c r="Q172" s="496"/>
      <c r="R172" s="1366"/>
      <c r="S172" s="1359"/>
      <c r="T172" s="1359"/>
      <c r="U172" s="1359"/>
      <c r="V172" s="1359"/>
      <c r="W172" s="1359"/>
      <c r="X172" s="1359"/>
      <c r="Y172" s="1359"/>
      <c r="Z172" s="1359"/>
      <c r="AA172" s="1359"/>
      <c r="AB172" s="1359"/>
      <c r="AC172" s="1359"/>
      <c r="AD172" s="1360"/>
      <c r="AE172" s="524" t="s">
        <v>149</v>
      </c>
      <c r="AF172" s="333" t="s">
        <v>606</v>
      </c>
      <c r="AG172" s="333"/>
      <c r="AH172" s="333"/>
      <c r="AI172" s="524" t="s">
        <v>149</v>
      </c>
      <c r="AJ172" s="333" t="s">
        <v>607</v>
      </c>
      <c r="AK172" s="333"/>
      <c r="AL172" s="333"/>
      <c r="AM172" s="333"/>
      <c r="AN172" s="333"/>
      <c r="AO172" s="553"/>
    </row>
    <row r="173" spans="1:41" s="201" customFormat="1" ht="14.25" customHeight="1">
      <c r="A173" s="1358"/>
      <c r="B173" s="1359"/>
      <c r="C173" s="1359"/>
      <c r="D173" s="1359"/>
      <c r="E173" s="1360"/>
      <c r="F173" s="524" t="s">
        <v>149</v>
      </c>
      <c r="G173" s="1361"/>
      <c r="H173" s="1361"/>
      <c r="I173" s="1361"/>
      <c r="J173" s="1361"/>
      <c r="K173" s="1361"/>
      <c r="L173" s="1361"/>
      <c r="M173" s="1361"/>
      <c r="N173" s="1361"/>
      <c r="O173" s="1361"/>
      <c r="P173" s="1361"/>
      <c r="Q173" s="1362"/>
      <c r="R173" s="1363"/>
      <c r="S173" s="1361"/>
      <c r="T173" s="1361"/>
      <c r="U173" s="1361"/>
      <c r="V173" s="1361"/>
      <c r="W173" s="1361"/>
      <c r="X173" s="1361"/>
      <c r="Y173" s="1361"/>
      <c r="Z173" s="1361"/>
      <c r="AA173" s="1361"/>
      <c r="AB173" s="1361"/>
      <c r="AC173" s="1361"/>
      <c r="AD173" s="1362"/>
      <c r="AE173" s="524" t="s">
        <v>149</v>
      </c>
      <c r="AF173" s="333" t="s">
        <v>606</v>
      </c>
      <c r="AG173" s="333"/>
      <c r="AH173" s="333"/>
      <c r="AI173" s="524" t="s">
        <v>149</v>
      </c>
      <c r="AJ173" s="333" t="s">
        <v>607</v>
      </c>
      <c r="AK173" s="333"/>
      <c r="AL173" s="333"/>
      <c r="AM173" s="333"/>
      <c r="AN173" s="333"/>
      <c r="AO173" s="553"/>
    </row>
    <row r="174" spans="1:41" s="201" customFormat="1" ht="14.25" customHeight="1">
      <c r="A174" s="1358"/>
      <c r="B174" s="1359"/>
      <c r="C174" s="1359"/>
      <c r="D174" s="1359"/>
      <c r="E174" s="1360"/>
      <c r="F174" s="524" t="s">
        <v>149</v>
      </c>
      <c r="G174" s="1361"/>
      <c r="H174" s="1361"/>
      <c r="I174" s="1361"/>
      <c r="J174" s="1361"/>
      <c r="K174" s="1361"/>
      <c r="L174" s="1361"/>
      <c r="M174" s="1361"/>
      <c r="N174" s="1361"/>
      <c r="O174" s="1361"/>
      <c r="P174" s="1361"/>
      <c r="Q174" s="1362"/>
      <c r="R174" s="1366"/>
      <c r="S174" s="1359"/>
      <c r="T174" s="1359"/>
      <c r="U174" s="1359"/>
      <c r="V174" s="1359"/>
      <c r="W174" s="1359"/>
      <c r="X174" s="1359"/>
      <c r="Y174" s="1359"/>
      <c r="Z174" s="1359"/>
      <c r="AA174" s="1359"/>
      <c r="AB174" s="1359"/>
      <c r="AC174" s="1359"/>
      <c r="AD174" s="1360"/>
      <c r="AE174" s="524" t="s">
        <v>149</v>
      </c>
      <c r="AF174" s="333" t="s">
        <v>606</v>
      </c>
      <c r="AG174" s="333"/>
      <c r="AH174" s="333"/>
      <c r="AI174" s="524" t="s">
        <v>149</v>
      </c>
      <c r="AJ174" s="333" t="s">
        <v>607</v>
      </c>
      <c r="AK174" s="333"/>
      <c r="AL174" s="333"/>
      <c r="AM174" s="333"/>
      <c r="AN174" s="333"/>
      <c r="AO174" s="553"/>
    </row>
    <row r="175" spans="1:41" s="201" customFormat="1" ht="14.25" customHeight="1">
      <c r="A175" s="1358"/>
      <c r="B175" s="1359"/>
      <c r="C175" s="1359"/>
      <c r="D175" s="1359"/>
      <c r="E175" s="1360"/>
      <c r="F175" s="524" t="s">
        <v>149</v>
      </c>
      <c r="G175" s="1361"/>
      <c r="H175" s="1361"/>
      <c r="I175" s="1361"/>
      <c r="J175" s="1361"/>
      <c r="K175" s="1361"/>
      <c r="L175" s="1361"/>
      <c r="M175" s="1361"/>
      <c r="N175" s="1361"/>
      <c r="O175" s="1361"/>
      <c r="P175" s="1361"/>
      <c r="Q175" s="1362"/>
      <c r="R175" s="1366"/>
      <c r="S175" s="1359"/>
      <c r="T175" s="1359"/>
      <c r="U175" s="1359"/>
      <c r="V175" s="1359"/>
      <c r="W175" s="1359"/>
      <c r="X175" s="1359"/>
      <c r="Y175" s="1359"/>
      <c r="Z175" s="1359"/>
      <c r="AA175" s="1359"/>
      <c r="AB175" s="1359"/>
      <c r="AC175" s="1359"/>
      <c r="AD175" s="1360"/>
      <c r="AE175" s="524" t="s">
        <v>149</v>
      </c>
      <c r="AF175" s="333" t="s">
        <v>606</v>
      </c>
      <c r="AG175" s="333"/>
      <c r="AH175" s="333"/>
      <c r="AI175" s="524" t="s">
        <v>149</v>
      </c>
      <c r="AJ175" s="333" t="s">
        <v>607</v>
      </c>
      <c r="AK175" s="333"/>
      <c r="AL175" s="333"/>
      <c r="AM175" s="333"/>
      <c r="AN175" s="333"/>
      <c r="AO175" s="553"/>
    </row>
    <row r="176" spans="1:41" s="201" customFormat="1" ht="14.25" customHeight="1">
      <c r="A176" s="1358"/>
      <c r="B176" s="1359"/>
      <c r="C176" s="1359"/>
      <c r="D176" s="1359"/>
      <c r="E176" s="1360"/>
      <c r="F176" s="524" t="s">
        <v>149</v>
      </c>
      <c r="G176" s="1361"/>
      <c r="H176" s="1361"/>
      <c r="I176" s="1361"/>
      <c r="J176" s="1361"/>
      <c r="K176" s="1361"/>
      <c r="L176" s="1361"/>
      <c r="M176" s="1361"/>
      <c r="N176" s="1361"/>
      <c r="O176" s="1361"/>
      <c r="P176" s="1361"/>
      <c r="Q176" s="1362"/>
      <c r="R176" s="1366"/>
      <c r="S176" s="1359"/>
      <c r="T176" s="1359"/>
      <c r="U176" s="1359"/>
      <c r="V176" s="1359"/>
      <c r="W176" s="1359"/>
      <c r="X176" s="1359"/>
      <c r="Y176" s="1359"/>
      <c r="Z176" s="1359"/>
      <c r="AA176" s="1359"/>
      <c r="AB176" s="1359"/>
      <c r="AC176" s="1359"/>
      <c r="AD176" s="1360"/>
      <c r="AE176" s="524" t="s">
        <v>149</v>
      </c>
      <c r="AF176" s="333" t="s">
        <v>606</v>
      </c>
      <c r="AG176" s="333"/>
      <c r="AH176" s="333"/>
      <c r="AI176" s="524" t="s">
        <v>149</v>
      </c>
      <c r="AJ176" s="333" t="s">
        <v>607</v>
      </c>
      <c r="AK176" s="333"/>
      <c r="AL176" s="333"/>
      <c r="AM176" s="333"/>
      <c r="AN176" s="333"/>
      <c r="AO176" s="553"/>
    </row>
    <row r="177" spans="1:41" s="201" customFormat="1" ht="14.25" customHeight="1">
      <c r="A177" s="1358"/>
      <c r="B177" s="1359"/>
      <c r="C177" s="1359"/>
      <c r="D177" s="1359"/>
      <c r="E177" s="1360"/>
      <c r="F177" s="524" t="s">
        <v>149</v>
      </c>
      <c r="G177" s="1361"/>
      <c r="H177" s="1361"/>
      <c r="I177" s="1361"/>
      <c r="J177" s="1361"/>
      <c r="K177" s="1361"/>
      <c r="L177" s="1361"/>
      <c r="M177" s="1361"/>
      <c r="N177" s="1361"/>
      <c r="O177" s="1361"/>
      <c r="P177" s="1361"/>
      <c r="Q177" s="1362"/>
      <c r="R177" s="1366"/>
      <c r="S177" s="1359"/>
      <c r="T177" s="1359"/>
      <c r="U177" s="1359"/>
      <c r="V177" s="1359"/>
      <c r="W177" s="1359"/>
      <c r="X177" s="1359"/>
      <c r="Y177" s="1359"/>
      <c r="Z177" s="1359"/>
      <c r="AA177" s="1359"/>
      <c r="AB177" s="1359"/>
      <c r="AC177" s="1359"/>
      <c r="AD177" s="1360"/>
      <c r="AE177" s="524" t="s">
        <v>149</v>
      </c>
      <c r="AF177" s="333" t="s">
        <v>606</v>
      </c>
      <c r="AG177" s="333"/>
      <c r="AH177" s="333"/>
      <c r="AI177" s="524" t="s">
        <v>149</v>
      </c>
      <c r="AJ177" s="333" t="s">
        <v>607</v>
      </c>
      <c r="AK177" s="333"/>
      <c r="AL177" s="333"/>
      <c r="AM177" s="333"/>
      <c r="AN177" s="333"/>
      <c r="AO177" s="553"/>
    </row>
    <row r="178" spans="1:41" s="201" customFormat="1" ht="14.25" customHeight="1" thickBot="1">
      <c r="A178" s="1367"/>
      <c r="B178" s="1368"/>
      <c r="C178" s="1368"/>
      <c r="D178" s="1368"/>
      <c r="E178" s="1369"/>
      <c r="F178" s="554" t="s">
        <v>149</v>
      </c>
      <c r="G178" s="1370"/>
      <c r="H178" s="1370"/>
      <c r="I178" s="1370"/>
      <c r="J178" s="1370"/>
      <c r="K178" s="1370"/>
      <c r="L178" s="1370"/>
      <c r="M178" s="1370"/>
      <c r="N178" s="1370"/>
      <c r="O178" s="1370"/>
      <c r="P178" s="1370"/>
      <c r="Q178" s="1371"/>
      <c r="R178" s="1372"/>
      <c r="S178" s="1368"/>
      <c r="T178" s="1368"/>
      <c r="U178" s="1368"/>
      <c r="V178" s="1368"/>
      <c r="W178" s="1368"/>
      <c r="X178" s="1368"/>
      <c r="Y178" s="1368"/>
      <c r="Z178" s="1368"/>
      <c r="AA178" s="1368"/>
      <c r="AB178" s="1368"/>
      <c r="AC178" s="1368"/>
      <c r="AD178" s="1369"/>
      <c r="AE178" s="554" t="s">
        <v>149</v>
      </c>
      <c r="AF178" s="555" t="s">
        <v>606</v>
      </c>
      <c r="AG178" s="555"/>
      <c r="AH178" s="555"/>
      <c r="AI178" s="554" t="s">
        <v>149</v>
      </c>
      <c r="AJ178" s="555" t="s">
        <v>607</v>
      </c>
      <c r="AK178" s="555"/>
      <c r="AL178" s="555"/>
      <c r="AM178" s="555"/>
      <c r="AN178" s="555"/>
      <c r="AO178" s="556"/>
    </row>
    <row r="179" spans="6:35" s="201" customFormat="1" ht="14.25" customHeight="1">
      <c r="F179" s="424"/>
      <c r="AI179" s="424"/>
    </row>
    <row r="180" spans="5:35" s="201" customFormat="1" ht="14.25" customHeight="1">
      <c r="E180" s="204"/>
      <c r="F180" s="311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I180" s="424"/>
    </row>
    <row r="181" spans="1:35" s="201" customFormat="1" ht="14.25" customHeight="1" thickBot="1">
      <c r="A181" s="500" t="s">
        <v>169</v>
      </c>
      <c r="B181" s="204"/>
      <c r="F181" s="424"/>
      <c r="G181" s="545"/>
      <c r="H181" s="659" t="s">
        <v>149</v>
      </c>
      <c r="I181" s="331" t="s">
        <v>425</v>
      </c>
      <c r="J181" s="331"/>
      <c r="K181" s="331"/>
      <c r="AF181" s="201" t="s">
        <v>168</v>
      </c>
      <c r="AI181" s="424"/>
    </row>
    <row r="182" spans="1:41" s="7" customFormat="1" ht="12" customHeight="1">
      <c r="A182" s="6"/>
      <c r="B182" s="1130" t="s">
        <v>416</v>
      </c>
      <c r="C182" s="1131"/>
      <c r="D182" s="1131"/>
      <c r="E182" s="1132"/>
      <c r="F182" s="1136" t="s">
        <v>334</v>
      </c>
      <c r="G182" s="1137"/>
      <c r="H182" s="1140" t="s">
        <v>310</v>
      </c>
      <c r="I182" s="1141"/>
      <c r="J182" s="1142"/>
      <c r="K182" s="1130" t="s">
        <v>417</v>
      </c>
      <c r="L182" s="1131"/>
      <c r="M182" s="1132"/>
      <c r="N182" s="1146" t="s">
        <v>418</v>
      </c>
      <c r="O182" s="1147"/>
      <c r="P182" s="1147"/>
      <c r="Q182" s="1147"/>
      <c r="R182" s="1147"/>
      <c r="S182" s="1147"/>
      <c r="T182" s="1147"/>
      <c r="U182" s="1147"/>
      <c r="V182" s="1147"/>
      <c r="W182" s="1147"/>
      <c r="X182" s="1147"/>
      <c r="Y182" s="1147"/>
      <c r="Z182" s="1147"/>
      <c r="AA182" s="1147"/>
      <c r="AB182" s="1147"/>
      <c r="AC182" s="1147"/>
      <c r="AD182" s="1147"/>
      <c r="AE182" s="1147"/>
      <c r="AF182" s="1147"/>
      <c r="AG182" s="1147"/>
      <c r="AH182" s="1147"/>
      <c r="AI182" s="1147"/>
      <c r="AJ182" s="1147"/>
      <c r="AK182" s="1147"/>
      <c r="AL182" s="1148"/>
      <c r="AM182" s="1172" t="s">
        <v>419</v>
      </c>
      <c r="AN182" s="1173"/>
      <c r="AO182" s="1174"/>
    </row>
    <row r="183" spans="1:41" s="7" customFormat="1" ht="12" customHeight="1" thickBot="1">
      <c r="A183" s="8"/>
      <c r="B183" s="1133"/>
      <c r="C183" s="1134"/>
      <c r="D183" s="1134"/>
      <c r="E183" s="1135"/>
      <c r="F183" s="1138"/>
      <c r="G183" s="1139"/>
      <c r="H183" s="1143"/>
      <c r="I183" s="1144"/>
      <c r="J183" s="1145"/>
      <c r="K183" s="1133"/>
      <c r="L183" s="1134"/>
      <c r="M183" s="1135"/>
      <c r="N183" s="1178" t="s">
        <v>420</v>
      </c>
      <c r="O183" s="1179"/>
      <c r="P183" s="1179"/>
      <c r="Q183" s="1180"/>
      <c r="R183" s="1178" t="s">
        <v>421</v>
      </c>
      <c r="S183" s="1179"/>
      <c r="T183" s="1179"/>
      <c r="U183" s="1179"/>
      <c r="V183" s="1179"/>
      <c r="W183" s="1179"/>
      <c r="X183" s="1179"/>
      <c r="Y183" s="1179"/>
      <c r="Z183" s="1179"/>
      <c r="AA183" s="1179"/>
      <c r="AB183" s="1179"/>
      <c r="AC183" s="1179"/>
      <c r="AD183" s="1179"/>
      <c r="AE183" s="1179"/>
      <c r="AF183" s="1179"/>
      <c r="AG183" s="1179"/>
      <c r="AH183" s="1180"/>
      <c r="AI183" s="1178" t="s">
        <v>173</v>
      </c>
      <c r="AJ183" s="1179"/>
      <c r="AK183" s="1179"/>
      <c r="AL183" s="1180"/>
      <c r="AM183" s="1175"/>
      <c r="AN183" s="1176"/>
      <c r="AO183" s="1177"/>
    </row>
    <row r="184" spans="1:41" s="201" customFormat="1" ht="14.25" customHeight="1">
      <c r="A184" s="1628" t="s">
        <v>786</v>
      </c>
      <c r="B184" s="1377" t="s">
        <v>41</v>
      </c>
      <c r="C184" s="1373"/>
      <c r="D184" s="1373"/>
      <c r="E184" s="1374"/>
      <c r="F184" s="659" t="s">
        <v>149</v>
      </c>
      <c r="G184" s="312">
        <v>3</v>
      </c>
      <c r="H184" s="11"/>
      <c r="I184" s="111"/>
      <c r="J184" s="339"/>
      <c r="K184" s="1118" t="s">
        <v>288</v>
      </c>
      <c r="L184" s="1119"/>
      <c r="M184" s="1120"/>
      <c r="N184" s="1118" t="s">
        <v>593</v>
      </c>
      <c r="O184" s="1119"/>
      <c r="P184" s="1119"/>
      <c r="Q184" s="1120"/>
      <c r="R184" s="602" t="s">
        <v>149</v>
      </c>
      <c r="S184" s="204" t="s">
        <v>290</v>
      </c>
      <c r="T184" s="272"/>
      <c r="U184" s="272"/>
      <c r="V184" s="421"/>
      <c r="W184" s="272"/>
      <c r="X184" s="272"/>
      <c r="Y184" s="421"/>
      <c r="Z184" s="272"/>
      <c r="AA184" s="272"/>
      <c r="AB184" s="421"/>
      <c r="AE184" s="421"/>
      <c r="AH184" s="319"/>
      <c r="AI184" s="378" t="s">
        <v>149</v>
      </c>
      <c r="AJ184" s="272" t="s">
        <v>363</v>
      </c>
      <c r="AK184" s="204"/>
      <c r="AL184" s="319"/>
      <c r="AM184" s="208" t="s">
        <v>149</v>
      </c>
      <c r="AN184" s="204" t="s">
        <v>777</v>
      </c>
      <c r="AO184" s="401"/>
    </row>
    <row r="185" spans="1:41" s="201" customFormat="1" ht="14.25" customHeight="1">
      <c r="A185" s="1629"/>
      <c r="B185" s="320" t="s">
        <v>287</v>
      </c>
      <c r="C185" s="204"/>
      <c r="D185" s="204"/>
      <c r="E185" s="319"/>
      <c r="F185" s="659" t="s">
        <v>149</v>
      </c>
      <c r="G185" s="312">
        <v>2</v>
      </c>
      <c r="H185" s="659" t="s">
        <v>149</v>
      </c>
      <c r="I185" s="272" t="s">
        <v>422</v>
      </c>
      <c r="J185" s="319"/>
      <c r="K185" s="279"/>
      <c r="L185" s="200"/>
      <c r="M185" s="339"/>
      <c r="N185" s="1098" t="s">
        <v>594</v>
      </c>
      <c r="O185" s="1099"/>
      <c r="P185" s="1099"/>
      <c r="Q185" s="1100"/>
      <c r="R185" s="320"/>
      <c r="S185" s="204"/>
      <c r="T185" s="272" t="s">
        <v>595</v>
      </c>
      <c r="U185" s="204"/>
      <c r="V185" s="204"/>
      <c r="W185" s="311"/>
      <c r="X185" s="311"/>
      <c r="Y185" s="409" t="s">
        <v>427</v>
      </c>
      <c r="Z185" s="1170"/>
      <c r="AA185" s="1170"/>
      <c r="AB185" s="1170"/>
      <c r="AC185" s="1170"/>
      <c r="AD185" s="1170"/>
      <c r="AE185" s="1170"/>
      <c r="AF185" s="1170"/>
      <c r="AG185" s="1170"/>
      <c r="AH185" s="319" t="s">
        <v>426</v>
      </c>
      <c r="AI185" s="378" t="s">
        <v>149</v>
      </c>
      <c r="AJ185" s="200" t="s">
        <v>458</v>
      </c>
      <c r="AK185" s="423"/>
      <c r="AL185" s="339"/>
      <c r="AM185" s="208" t="s">
        <v>149</v>
      </c>
      <c r="AN185" s="204" t="s">
        <v>177</v>
      </c>
      <c r="AO185" s="401"/>
    </row>
    <row r="186" spans="1:41" s="201" customFormat="1" ht="14.25" customHeight="1">
      <c r="A186" s="1629"/>
      <c r="B186" s="320"/>
      <c r="C186" s="204"/>
      <c r="D186" s="204"/>
      <c r="E186" s="319"/>
      <c r="F186" s="659" t="s">
        <v>149</v>
      </c>
      <c r="G186" s="312">
        <v>1</v>
      </c>
      <c r="H186" s="659" t="s">
        <v>149</v>
      </c>
      <c r="I186" s="272" t="s">
        <v>423</v>
      </c>
      <c r="J186" s="319"/>
      <c r="K186" s="279"/>
      <c r="L186" s="200"/>
      <c r="M186" s="339"/>
      <c r="N186" s="1098"/>
      <c r="O186" s="1099"/>
      <c r="P186" s="1099"/>
      <c r="Q186" s="1100"/>
      <c r="R186" s="329"/>
      <c r="S186" s="204"/>
      <c r="T186" s="111" t="s">
        <v>596</v>
      </c>
      <c r="U186" s="338"/>
      <c r="V186" s="512"/>
      <c r="W186" s="512"/>
      <c r="X186" s="512"/>
      <c r="Y186" s="111"/>
      <c r="Z186" s="111"/>
      <c r="AA186" s="111"/>
      <c r="AB186" s="409" t="s">
        <v>427</v>
      </c>
      <c r="AC186" s="1170"/>
      <c r="AD186" s="1170"/>
      <c r="AE186" s="1170"/>
      <c r="AF186" s="1170"/>
      <c r="AG186" s="200" t="s">
        <v>597</v>
      </c>
      <c r="AH186" s="319" t="s">
        <v>426</v>
      </c>
      <c r="AI186" s="378" t="s">
        <v>149</v>
      </c>
      <c r="AJ186" s="1093"/>
      <c r="AK186" s="1093"/>
      <c r="AL186" s="1094"/>
      <c r="AM186" s="320"/>
      <c r="AN186" s="204"/>
      <c r="AO186" s="401"/>
    </row>
    <row r="187" spans="1:41" s="201" customFormat="1" ht="14.25" customHeight="1">
      <c r="A187" s="1629"/>
      <c r="B187" s="320"/>
      <c r="C187" s="204"/>
      <c r="D187" s="204"/>
      <c r="E187" s="319"/>
      <c r="F187" s="1375" t="s">
        <v>311</v>
      </c>
      <c r="G187" s="1376"/>
      <c r="H187" s="659" t="s">
        <v>149</v>
      </c>
      <c r="I187" s="272" t="s">
        <v>221</v>
      </c>
      <c r="J187" s="319"/>
      <c r="K187" s="279"/>
      <c r="L187" s="200"/>
      <c r="M187" s="339"/>
      <c r="N187" s="1253" t="s">
        <v>598</v>
      </c>
      <c r="O187" s="1235"/>
      <c r="P187" s="1235"/>
      <c r="Q187" s="1236"/>
      <c r="R187" s="541" t="s">
        <v>149</v>
      </c>
      <c r="S187" s="322" t="s">
        <v>289</v>
      </c>
      <c r="T187" s="462"/>
      <c r="U187" s="322"/>
      <c r="V187" s="453"/>
      <c r="W187" s="462"/>
      <c r="X187" s="462"/>
      <c r="Y187" s="453"/>
      <c r="Z187" s="462"/>
      <c r="AA187" s="462"/>
      <c r="AB187" s="452" t="s">
        <v>427</v>
      </c>
      <c r="AC187" s="1352"/>
      <c r="AD187" s="1352"/>
      <c r="AE187" s="1352"/>
      <c r="AF187" s="1352"/>
      <c r="AG187" s="1352"/>
      <c r="AH187" s="367" t="s">
        <v>426</v>
      </c>
      <c r="AI187" s="310"/>
      <c r="AJ187" s="204"/>
      <c r="AK187" s="204"/>
      <c r="AL187" s="319"/>
      <c r="AM187" s="320"/>
      <c r="AN187" s="204"/>
      <c r="AO187" s="401"/>
    </row>
    <row r="188" spans="1:41" s="201" customFormat="1" ht="14.25" customHeight="1">
      <c r="A188" s="1629"/>
      <c r="B188" s="309"/>
      <c r="C188" s="308"/>
      <c r="D188" s="308"/>
      <c r="E188" s="207"/>
      <c r="F188" s="602" t="s">
        <v>149</v>
      </c>
      <c r="G188" s="312">
        <v>3</v>
      </c>
      <c r="H188" s="659" t="s">
        <v>149</v>
      </c>
      <c r="I188" s="272" t="s">
        <v>424</v>
      </c>
      <c r="J188" s="312"/>
      <c r="K188" s="279"/>
      <c r="L188" s="200"/>
      <c r="M188" s="339"/>
      <c r="N188" s="1118" t="s">
        <v>593</v>
      </c>
      <c r="O188" s="1119"/>
      <c r="P188" s="1119"/>
      <c r="Q188" s="1120"/>
      <c r="R188" s="602" t="s">
        <v>149</v>
      </c>
      <c r="S188" s="204" t="s">
        <v>290</v>
      </c>
      <c r="T188" s="272"/>
      <c r="U188" s="272"/>
      <c r="V188" s="362"/>
      <c r="W188" s="272"/>
      <c r="X188" s="272"/>
      <c r="Y188" s="362"/>
      <c r="Z188" s="272"/>
      <c r="AA188" s="272"/>
      <c r="AB188" s="362"/>
      <c r="AC188" s="204"/>
      <c r="AD188" s="204"/>
      <c r="AE188" s="362"/>
      <c r="AF188" s="204"/>
      <c r="AG188" s="204"/>
      <c r="AH188" s="319"/>
      <c r="AI188" s="310"/>
      <c r="AJ188" s="200"/>
      <c r="AK188" s="204"/>
      <c r="AL188" s="319"/>
      <c r="AM188" s="320"/>
      <c r="AN188" s="204"/>
      <c r="AO188" s="401"/>
    </row>
    <row r="189" spans="1:41" s="201" customFormat="1" ht="14.25" customHeight="1">
      <c r="A189" s="484"/>
      <c r="B189" s="309"/>
      <c r="C189" s="308"/>
      <c r="D189" s="308"/>
      <c r="E189" s="207"/>
      <c r="F189" s="602" t="s">
        <v>149</v>
      </c>
      <c r="G189" s="312">
        <v>2</v>
      </c>
      <c r="H189" s="311"/>
      <c r="I189" s="311"/>
      <c r="J189" s="311"/>
      <c r="K189" s="279"/>
      <c r="L189" s="200"/>
      <c r="M189" s="339"/>
      <c r="N189" s="1098" t="s">
        <v>594</v>
      </c>
      <c r="O189" s="1099"/>
      <c r="P189" s="1099"/>
      <c r="Q189" s="1100"/>
      <c r="R189" s="320"/>
      <c r="S189" s="204"/>
      <c r="T189" s="272" t="s">
        <v>595</v>
      </c>
      <c r="U189" s="204"/>
      <c r="V189" s="204"/>
      <c r="W189" s="311"/>
      <c r="X189" s="311"/>
      <c r="Y189" s="409" t="s">
        <v>427</v>
      </c>
      <c r="Z189" s="1170"/>
      <c r="AA189" s="1170"/>
      <c r="AB189" s="1170"/>
      <c r="AC189" s="1170"/>
      <c r="AD189" s="1170"/>
      <c r="AE189" s="1170"/>
      <c r="AF189" s="1170"/>
      <c r="AG189" s="1170"/>
      <c r="AH189" s="319" t="s">
        <v>426</v>
      </c>
      <c r="AI189" s="310"/>
      <c r="AJ189" s="204"/>
      <c r="AK189" s="204"/>
      <c r="AL189" s="319"/>
      <c r="AM189" s="320"/>
      <c r="AN189" s="204"/>
      <c r="AO189" s="401"/>
    </row>
    <row r="190" spans="1:41" s="201" customFormat="1" ht="14.25" customHeight="1">
      <c r="A190" s="484"/>
      <c r="B190" s="309"/>
      <c r="C190" s="308"/>
      <c r="D190" s="308"/>
      <c r="E190" s="207"/>
      <c r="F190" s="374" t="s">
        <v>149</v>
      </c>
      <c r="G190" s="323">
        <v>1</v>
      </c>
      <c r="H190" s="311"/>
      <c r="I190" s="311"/>
      <c r="J190" s="311"/>
      <c r="K190" s="279"/>
      <c r="L190" s="200"/>
      <c r="M190" s="339"/>
      <c r="N190" s="1164"/>
      <c r="O190" s="1165"/>
      <c r="P190" s="1165"/>
      <c r="Q190" s="1166"/>
      <c r="R190" s="439"/>
      <c r="S190" s="358"/>
      <c r="T190" s="115" t="s">
        <v>596</v>
      </c>
      <c r="U190" s="440"/>
      <c r="V190" s="511"/>
      <c r="W190" s="511"/>
      <c r="X190" s="511"/>
      <c r="Y190" s="115"/>
      <c r="Z190" s="115"/>
      <c r="AA190" s="115"/>
      <c r="AB190" s="406" t="s">
        <v>427</v>
      </c>
      <c r="AC190" s="1171"/>
      <c r="AD190" s="1171"/>
      <c r="AE190" s="1171"/>
      <c r="AF190" s="1171"/>
      <c r="AG190" s="398" t="s">
        <v>597</v>
      </c>
      <c r="AH190" s="395" t="s">
        <v>426</v>
      </c>
      <c r="AI190" s="310"/>
      <c r="AJ190" s="200"/>
      <c r="AK190" s="204"/>
      <c r="AL190" s="319"/>
      <c r="AM190" s="320"/>
      <c r="AN190" s="204"/>
      <c r="AO190" s="401"/>
    </row>
    <row r="191" spans="1:41" s="201" customFormat="1" ht="14.25" customHeight="1">
      <c r="A191" s="484"/>
      <c r="B191" s="309"/>
      <c r="C191" s="308"/>
      <c r="D191" s="308"/>
      <c r="E191" s="207"/>
      <c r="F191" s="1375" t="s">
        <v>313</v>
      </c>
      <c r="G191" s="1376"/>
      <c r="H191" s="311"/>
      <c r="I191" s="311"/>
      <c r="J191" s="311"/>
      <c r="K191" s="279"/>
      <c r="L191" s="200"/>
      <c r="M191" s="339"/>
      <c r="N191" s="1123" t="s">
        <v>599</v>
      </c>
      <c r="O191" s="1119"/>
      <c r="P191" s="1119"/>
      <c r="Q191" s="1120"/>
      <c r="R191" s="602" t="s">
        <v>149</v>
      </c>
      <c r="S191" s="204" t="s">
        <v>289</v>
      </c>
      <c r="T191" s="272"/>
      <c r="U191" s="204"/>
      <c r="V191" s="311"/>
      <c r="W191" s="272"/>
      <c r="X191" s="272"/>
      <c r="Y191" s="311"/>
      <c r="Z191" s="272"/>
      <c r="AA191" s="272"/>
      <c r="AB191" s="409" t="s">
        <v>427</v>
      </c>
      <c r="AC191" s="1170"/>
      <c r="AD191" s="1170"/>
      <c r="AE191" s="1170"/>
      <c r="AF191" s="1170"/>
      <c r="AG191" s="1170"/>
      <c r="AH191" s="319" t="s">
        <v>426</v>
      </c>
      <c r="AI191" s="310"/>
      <c r="AJ191" s="200"/>
      <c r="AK191" s="204"/>
      <c r="AL191" s="319"/>
      <c r="AM191" s="320"/>
      <c r="AN191" s="204"/>
      <c r="AO191" s="401"/>
    </row>
    <row r="192" spans="1:41" s="201" customFormat="1" ht="14.25" customHeight="1">
      <c r="A192" s="484"/>
      <c r="B192" s="309"/>
      <c r="C192" s="308"/>
      <c r="D192" s="308"/>
      <c r="E192" s="207"/>
      <c r="F192" s="602" t="s">
        <v>149</v>
      </c>
      <c r="G192" s="312">
        <v>3</v>
      </c>
      <c r="H192" s="311"/>
      <c r="I192" s="311"/>
      <c r="J192" s="311"/>
      <c r="K192" s="279"/>
      <c r="L192" s="200"/>
      <c r="M192" s="339"/>
      <c r="N192" s="1118" t="s">
        <v>593</v>
      </c>
      <c r="O192" s="1119"/>
      <c r="P192" s="1119"/>
      <c r="Q192" s="1120"/>
      <c r="R192" s="602" t="s">
        <v>149</v>
      </c>
      <c r="S192" s="204" t="s">
        <v>290</v>
      </c>
      <c r="T192" s="272"/>
      <c r="U192" s="272"/>
      <c r="V192" s="421"/>
      <c r="W192" s="272"/>
      <c r="X192" s="272"/>
      <c r="Y192" s="421"/>
      <c r="Z192" s="272"/>
      <c r="AA192" s="272"/>
      <c r="AB192" s="421"/>
      <c r="AE192" s="421"/>
      <c r="AH192" s="319"/>
      <c r="AI192" s="310"/>
      <c r="AJ192" s="204"/>
      <c r="AK192" s="204"/>
      <c r="AL192" s="319"/>
      <c r="AM192" s="320"/>
      <c r="AN192" s="204"/>
      <c r="AO192" s="401"/>
    </row>
    <row r="193" spans="1:41" s="201" customFormat="1" ht="14.25" customHeight="1">
      <c r="A193" s="484"/>
      <c r="B193" s="309"/>
      <c r="C193" s="308"/>
      <c r="D193" s="308"/>
      <c r="E193" s="207"/>
      <c r="F193" s="602" t="s">
        <v>149</v>
      </c>
      <c r="G193" s="312">
        <v>2</v>
      </c>
      <c r="H193" s="311"/>
      <c r="I193" s="311"/>
      <c r="J193" s="311"/>
      <c r="K193" s="279"/>
      <c r="L193" s="200"/>
      <c r="M193" s="339"/>
      <c r="N193" s="1098" t="s">
        <v>594</v>
      </c>
      <c r="O193" s="1099"/>
      <c r="P193" s="1099"/>
      <c r="Q193" s="1100"/>
      <c r="R193" s="320"/>
      <c r="S193" s="204"/>
      <c r="T193" s="272" t="s">
        <v>595</v>
      </c>
      <c r="U193" s="204"/>
      <c r="V193" s="204"/>
      <c r="W193" s="311"/>
      <c r="X193" s="311"/>
      <c r="Y193" s="409" t="s">
        <v>427</v>
      </c>
      <c r="Z193" s="1170"/>
      <c r="AA193" s="1170"/>
      <c r="AB193" s="1170"/>
      <c r="AC193" s="1170"/>
      <c r="AD193" s="1170"/>
      <c r="AE193" s="1170"/>
      <c r="AF193" s="1170"/>
      <c r="AG193" s="1170"/>
      <c r="AH193" s="319" t="s">
        <v>426</v>
      </c>
      <c r="AI193" s="310"/>
      <c r="AJ193" s="204"/>
      <c r="AK193" s="204"/>
      <c r="AL193" s="319"/>
      <c r="AM193" s="320"/>
      <c r="AN193" s="204"/>
      <c r="AO193" s="401"/>
    </row>
    <row r="194" spans="1:41" s="201" customFormat="1" ht="14.25" customHeight="1">
      <c r="A194" s="484"/>
      <c r="B194" s="309"/>
      <c r="C194" s="308"/>
      <c r="D194" s="308"/>
      <c r="E194" s="207"/>
      <c r="F194" s="374" t="s">
        <v>149</v>
      </c>
      <c r="G194" s="323">
        <v>1</v>
      </c>
      <c r="H194" s="311"/>
      <c r="I194" s="311"/>
      <c r="J194" s="311"/>
      <c r="K194" s="279"/>
      <c r="L194" s="200"/>
      <c r="M194" s="339"/>
      <c r="N194" s="1098"/>
      <c r="O194" s="1099"/>
      <c r="P194" s="1099"/>
      <c r="Q194" s="1100"/>
      <c r="R194" s="329"/>
      <c r="S194" s="204"/>
      <c r="T194" s="111" t="s">
        <v>596</v>
      </c>
      <c r="U194" s="338"/>
      <c r="V194" s="512"/>
      <c r="W194" s="512"/>
      <c r="X194" s="512"/>
      <c r="Y194" s="111"/>
      <c r="Z194" s="111"/>
      <c r="AA194" s="111"/>
      <c r="AB194" s="409" t="s">
        <v>427</v>
      </c>
      <c r="AC194" s="1170"/>
      <c r="AD194" s="1170"/>
      <c r="AE194" s="1170"/>
      <c r="AF194" s="1170"/>
      <c r="AG194" s="200" t="s">
        <v>597</v>
      </c>
      <c r="AH194" s="319" t="s">
        <v>426</v>
      </c>
      <c r="AI194" s="310"/>
      <c r="AJ194" s="200"/>
      <c r="AK194" s="204"/>
      <c r="AL194" s="319"/>
      <c r="AM194" s="320"/>
      <c r="AN194" s="204"/>
      <c r="AO194" s="401"/>
    </row>
    <row r="195" spans="1:41" s="201" customFormat="1" ht="14.25" customHeight="1">
      <c r="A195" s="484"/>
      <c r="B195" s="659" t="s">
        <v>149</v>
      </c>
      <c r="C195" s="1373" t="s">
        <v>134</v>
      </c>
      <c r="D195" s="1373"/>
      <c r="E195" s="1374"/>
      <c r="F195" s="1460" t="s">
        <v>314</v>
      </c>
      <c r="G195" s="1190"/>
      <c r="H195" s="311"/>
      <c r="I195" s="311"/>
      <c r="J195" s="311"/>
      <c r="K195" s="279"/>
      <c r="L195" s="200"/>
      <c r="M195" s="339"/>
      <c r="N195" s="1253" t="s">
        <v>600</v>
      </c>
      <c r="O195" s="1235"/>
      <c r="P195" s="1235"/>
      <c r="Q195" s="1236"/>
      <c r="R195" s="541" t="s">
        <v>149</v>
      </c>
      <c r="S195" s="322" t="s">
        <v>289</v>
      </c>
      <c r="T195" s="462"/>
      <c r="U195" s="322"/>
      <c r="V195" s="453"/>
      <c r="W195" s="462"/>
      <c r="X195" s="462"/>
      <c r="Y195" s="453"/>
      <c r="Z195" s="462"/>
      <c r="AA195" s="462"/>
      <c r="AB195" s="452" t="s">
        <v>427</v>
      </c>
      <c r="AC195" s="1352"/>
      <c r="AD195" s="1352"/>
      <c r="AE195" s="1352"/>
      <c r="AF195" s="1352"/>
      <c r="AG195" s="1352"/>
      <c r="AH195" s="367" t="s">
        <v>426</v>
      </c>
      <c r="AI195" s="310"/>
      <c r="AJ195" s="200"/>
      <c r="AK195" s="204"/>
      <c r="AL195" s="319"/>
      <c r="AM195" s="320"/>
      <c r="AN195" s="204"/>
      <c r="AO195" s="401"/>
    </row>
    <row r="196" spans="1:41" s="201" customFormat="1" ht="14.25" customHeight="1">
      <c r="A196" s="484"/>
      <c r="B196" s="659" t="s">
        <v>149</v>
      </c>
      <c r="C196" s="1373" t="s">
        <v>135</v>
      </c>
      <c r="D196" s="1373"/>
      <c r="E196" s="1374"/>
      <c r="F196" s="659" t="s">
        <v>149</v>
      </c>
      <c r="G196" s="312">
        <v>3</v>
      </c>
      <c r="H196" s="311"/>
      <c r="I196" s="311"/>
      <c r="J196" s="311"/>
      <c r="K196" s="279"/>
      <c r="L196" s="200"/>
      <c r="M196" s="339"/>
      <c r="N196" s="1118" t="s">
        <v>593</v>
      </c>
      <c r="O196" s="1119"/>
      <c r="P196" s="1119"/>
      <c r="Q196" s="1120"/>
      <c r="R196" s="602" t="s">
        <v>149</v>
      </c>
      <c r="S196" s="204" t="s">
        <v>290</v>
      </c>
      <c r="T196" s="272"/>
      <c r="U196" s="272"/>
      <c r="V196" s="362"/>
      <c r="W196" s="272"/>
      <c r="X196" s="272"/>
      <c r="Y196" s="362"/>
      <c r="Z196" s="272"/>
      <c r="AA196" s="272"/>
      <c r="AB196" s="362"/>
      <c r="AC196" s="204"/>
      <c r="AD196" s="204"/>
      <c r="AE196" s="362"/>
      <c r="AF196" s="204"/>
      <c r="AG196" s="204"/>
      <c r="AH196" s="319"/>
      <c r="AI196" s="310"/>
      <c r="AJ196" s="204"/>
      <c r="AK196" s="204"/>
      <c r="AL196" s="319"/>
      <c r="AM196" s="320"/>
      <c r="AN196" s="204"/>
      <c r="AO196" s="401"/>
    </row>
    <row r="197" spans="1:41" s="201" customFormat="1" ht="14.25" customHeight="1">
      <c r="A197" s="546"/>
      <c r="B197" s="659" t="s">
        <v>149</v>
      </c>
      <c r="C197" s="1373" t="s">
        <v>136</v>
      </c>
      <c r="D197" s="1373"/>
      <c r="E197" s="1374"/>
      <c r="F197" s="659" t="s">
        <v>149</v>
      </c>
      <c r="G197" s="312">
        <v>2</v>
      </c>
      <c r="H197" s="311"/>
      <c r="I197" s="311"/>
      <c r="J197" s="311"/>
      <c r="K197" s="279"/>
      <c r="L197" s="200"/>
      <c r="M197" s="339"/>
      <c r="N197" s="1098" t="s">
        <v>594</v>
      </c>
      <c r="O197" s="1099"/>
      <c r="P197" s="1099"/>
      <c r="Q197" s="1100"/>
      <c r="R197" s="320"/>
      <c r="S197" s="204"/>
      <c r="T197" s="272" t="s">
        <v>595</v>
      </c>
      <c r="U197" s="204"/>
      <c r="V197" s="204"/>
      <c r="W197" s="311"/>
      <c r="X197" s="311"/>
      <c r="Y197" s="409" t="s">
        <v>427</v>
      </c>
      <c r="Z197" s="1170"/>
      <c r="AA197" s="1170"/>
      <c r="AB197" s="1170"/>
      <c r="AC197" s="1170"/>
      <c r="AD197" s="1170"/>
      <c r="AE197" s="1170"/>
      <c r="AF197" s="1170"/>
      <c r="AG197" s="1170"/>
      <c r="AH197" s="319" t="s">
        <v>426</v>
      </c>
      <c r="AI197" s="310"/>
      <c r="AJ197" s="204"/>
      <c r="AK197" s="204"/>
      <c r="AL197" s="319"/>
      <c r="AM197" s="320"/>
      <c r="AN197" s="204"/>
      <c r="AO197" s="401"/>
    </row>
    <row r="198" spans="1:41" s="201" customFormat="1" ht="14.25" customHeight="1">
      <c r="A198" s="546"/>
      <c r="B198" s="659" t="s">
        <v>149</v>
      </c>
      <c r="C198" s="1373" t="s">
        <v>137</v>
      </c>
      <c r="D198" s="1373"/>
      <c r="E198" s="1374"/>
      <c r="F198" s="659" t="s">
        <v>149</v>
      </c>
      <c r="G198" s="312">
        <v>1</v>
      </c>
      <c r="H198" s="311"/>
      <c r="I198" s="311"/>
      <c r="J198" s="311"/>
      <c r="K198" s="397"/>
      <c r="L198" s="398"/>
      <c r="M198" s="399"/>
      <c r="N198" s="1164"/>
      <c r="O198" s="1165"/>
      <c r="P198" s="1165"/>
      <c r="Q198" s="1166"/>
      <c r="R198" s="439"/>
      <c r="S198" s="358"/>
      <c r="T198" s="115" t="s">
        <v>596</v>
      </c>
      <c r="U198" s="440"/>
      <c r="V198" s="511"/>
      <c r="W198" s="511"/>
      <c r="X198" s="511"/>
      <c r="Y198" s="115"/>
      <c r="Z198" s="115"/>
      <c r="AA198" s="115"/>
      <c r="AB198" s="406" t="s">
        <v>427</v>
      </c>
      <c r="AC198" s="1171"/>
      <c r="AD198" s="1171"/>
      <c r="AE198" s="1171"/>
      <c r="AF198" s="1171"/>
      <c r="AG198" s="398" t="s">
        <v>597</v>
      </c>
      <c r="AH198" s="395" t="s">
        <v>426</v>
      </c>
      <c r="AI198" s="310"/>
      <c r="AJ198" s="204"/>
      <c r="AK198" s="204"/>
      <c r="AL198" s="319"/>
      <c r="AM198" s="320"/>
      <c r="AN198" s="204"/>
      <c r="AO198" s="401"/>
    </row>
    <row r="199" spans="1:41" s="201" customFormat="1" ht="14.25" customHeight="1" thickBot="1">
      <c r="A199" s="315"/>
      <c r="B199" s="415"/>
      <c r="C199" s="415"/>
      <c r="D199" s="415"/>
      <c r="E199" s="433"/>
      <c r="F199" s="317"/>
      <c r="G199" s="318"/>
      <c r="H199" s="317"/>
      <c r="I199" s="317"/>
      <c r="J199" s="317"/>
      <c r="K199" s="1112" t="s">
        <v>474</v>
      </c>
      <c r="L199" s="1113"/>
      <c r="M199" s="1114"/>
      <c r="N199" s="1112" t="s">
        <v>429</v>
      </c>
      <c r="O199" s="1113"/>
      <c r="P199" s="1113"/>
      <c r="Q199" s="1114"/>
      <c r="R199" s="328" t="s">
        <v>149</v>
      </c>
      <c r="S199" s="415" t="s">
        <v>601</v>
      </c>
      <c r="T199" s="547"/>
      <c r="U199" s="548"/>
      <c r="V199" s="549"/>
      <c r="W199" s="549"/>
      <c r="X199" s="549"/>
      <c r="Y199" s="547"/>
      <c r="Z199" s="547"/>
      <c r="AA199" s="547"/>
      <c r="AB199" s="416"/>
      <c r="AC199" s="1096"/>
      <c r="AD199" s="1096"/>
      <c r="AE199" s="1096"/>
      <c r="AF199" s="1096"/>
      <c r="AG199" s="413"/>
      <c r="AH199" s="433"/>
      <c r="AI199" s="316"/>
      <c r="AJ199" s="415"/>
      <c r="AK199" s="415"/>
      <c r="AL199" s="433"/>
      <c r="AM199" s="432"/>
      <c r="AN199" s="415"/>
      <c r="AO199" s="418"/>
    </row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</sheetData>
  <sheetProtection/>
  <mergeCells count="267">
    <mergeCell ref="K199:M199"/>
    <mergeCell ref="N199:Q199"/>
    <mergeCell ref="AC199:AF199"/>
    <mergeCell ref="N192:Q192"/>
    <mergeCell ref="N193:Q194"/>
    <mergeCell ref="C196:E196"/>
    <mergeCell ref="N196:Q196"/>
    <mergeCell ref="C197:E197"/>
    <mergeCell ref="N197:Q198"/>
    <mergeCell ref="Z197:AG197"/>
    <mergeCell ref="C198:E198"/>
    <mergeCell ref="AC198:AF198"/>
    <mergeCell ref="Z193:AG193"/>
    <mergeCell ref="AC194:AF194"/>
    <mergeCell ref="C195:E195"/>
    <mergeCell ref="F195:G195"/>
    <mergeCell ref="N195:Q195"/>
    <mergeCell ref="AC195:AG195"/>
    <mergeCell ref="AJ11:AL11"/>
    <mergeCell ref="AJ70:AL70"/>
    <mergeCell ref="AJ128:AL128"/>
    <mergeCell ref="AJ147:AL147"/>
    <mergeCell ref="AJ186:AL186"/>
    <mergeCell ref="N189:Q190"/>
    <mergeCell ref="Z189:AG189"/>
    <mergeCell ref="AC190:AF190"/>
    <mergeCell ref="S66:W66"/>
    <mergeCell ref="N188:Q188"/>
    <mergeCell ref="F191:G191"/>
    <mergeCell ref="N191:Q191"/>
    <mergeCell ref="AC191:AG191"/>
    <mergeCell ref="X71:AC71"/>
    <mergeCell ref="Z72:AC72"/>
    <mergeCell ref="Z73:AC73"/>
    <mergeCell ref="AC186:AF186"/>
    <mergeCell ref="F187:G187"/>
    <mergeCell ref="N187:Q187"/>
    <mergeCell ref="AC187:AG187"/>
    <mergeCell ref="K64:M64"/>
    <mergeCell ref="N64:Q64"/>
    <mergeCell ref="K65:M65"/>
    <mergeCell ref="S65:W65"/>
    <mergeCell ref="R174:AD174"/>
    <mergeCell ref="Z11:AC11"/>
    <mergeCell ref="X38:AG38"/>
    <mergeCell ref="N36:Q36"/>
    <mergeCell ref="N37:Q37"/>
    <mergeCell ref="X21:AG21"/>
    <mergeCell ref="AM182:AO183"/>
    <mergeCell ref="N183:Q183"/>
    <mergeCell ref="R183:AH183"/>
    <mergeCell ref="AI183:AL183"/>
    <mergeCell ref="A184:A188"/>
    <mergeCell ref="B184:E184"/>
    <mergeCell ref="K184:M184"/>
    <mergeCell ref="N184:Q184"/>
    <mergeCell ref="N185:Q186"/>
    <mergeCell ref="Z185:AG185"/>
    <mergeCell ref="B3:E4"/>
    <mergeCell ref="F3:G4"/>
    <mergeCell ref="H3:J4"/>
    <mergeCell ref="K3:M4"/>
    <mergeCell ref="N3:AL3"/>
    <mergeCell ref="N4:Q4"/>
    <mergeCell ref="R4:AH4"/>
    <mergeCell ref="AI4:AL4"/>
    <mergeCell ref="B182:E183"/>
    <mergeCell ref="F182:G183"/>
    <mergeCell ref="H182:J183"/>
    <mergeCell ref="K182:M183"/>
    <mergeCell ref="N182:AL182"/>
    <mergeCell ref="K62:M63"/>
    <mergeCell ref="N62:AL62"/>
    <mergeCell ref="X66:AA66"/>
    <mergeCell ref="Z70:AC70"/>
    <mergeCell ref="A164:E164"/>
    <mergeCell ref="X23:AG23"/>
    <mergeCell ref="X25:AG25"/>
    <mergeCell ref="T27:AG27"/>
    <mergeCell ref="S28:Y28"/>
    <mergeCell ref="Z28:AF28"/>
    <mergeCell ref="V29:AG29"/>
    <mergeCell ref="AA128:AF128"/>
    <mergeCell ref="J164:L164"/>
    <mergeCell ref="W164:Y164"/>
    <mergeCell ref="AG164:AL164"/>
    <mergeCell ref="A165:E165"/>
    <mergeCell ref="R165:AD165"/>
    <mergeCell ref="A123:A135"/>
    <mergeCell ref="F123:G123"/>
    <mergeCell ref="B124:E124"/>
    <mergeCell ref="F151:G151"/>
    <mergeCell ref="AD158:AG158"/>
    <mergeCell ref="X134:AG134"/>
    <mergeCell ref="N151:Q152"/>
    <mergeCell ref="N153:Q154"/>
    <mergeCell ref="N147:Q148"/>
    <mergeCell ref="F147:G147"/>
    <mergeCell ref="N143:Q144"/>
    <mergeCell ref="K144:M144"/>
    <mergeCell ref="N145:Q146"/>
    <mergeCell ref="F155:G155"/>
    <mergeCell ref="A170:E170"/>
    <mergeCell ref="R170:AD170"/>
    <mergeCell ref="A171:E171"/>
    <mergeCell ref="R171:AD171"/>
    <mergeCell ref="AG128:AH128"/>
    <mergeCell ref="AA125:AF125"/>
    <mergeCell ref="B125:E125"/>
    <mergeCell ref="K159:M159"/>
    <mergeCell ref="N159:Q159"/>
    <mergeCell ref="U158:Y158"/>
    <mergeCell ref="A167:E167"/>
    <mergeCell ref="R167:AD167"/>
    <mergeCell ref="A168:E168"/>
    <mergeCell ref="R168:AD168"/>
    <mergeCell ref="A169:E169"/>
    <mergeCell ref="R169:AD169"/>
    <mergeCell ref="A177:E177"/>
    <mergeCell ref="G177:Q177"/>
    <mergeCell ref="R177:AD177"/>
    <mergeCell ref="A178:E178"/>
    <mergeCell ref="G178:Q178"/>
    <mergeCell ref="R178:AD178"/>
    <mergeCell ref="A176:E176"/>
    <mergeCell ref="G176:Q176"/>
    <mergeCell ref="R176:AD176"/>
    <mergeCell ref="C17:E17"/>
    <mergeCell ref="B62:E63"/>
    <mergeCell ref="F62:G63"/>
    <mergeCell ref="B65:E65"/>
    <mergeCell ref="B66:E66"/>
    <mergeCell ref="A175:E175"/>
    <mergeCell ref="G175:Q175"/>
    <mergeCell ref="R175:AD175"/>
    <mergeCell ref="C77:E77"/>
    <mergeCell ref="H62:J63"/>
    <mergeCell ref="F143:G143"/>
    <mergeCell ref="B144:E144"/>
    <mergeCell ref="B145:E145"/>
    <mergeCell ref="A174:E174"/>
    <mergeCell ref="G174:Q174"/>
    <mergeCell ref="V115:AG115"/>
    <mergeCell ref="V109:AG109"/>
    <mergeCell ref="A172:E172"/>
    <mergeCell ref="R172:AD172"/>
    <mergeCell ref="A173:E173"/>
    <mergeCell ref="G173:Q173"/>
    <mergeCell ref="R173:AD173"/>
    <mergeCell ref="B121:E122"/>
    <mergeCell ref="F121:G122"/>
    <mergeCell ref="H121:J122"/>
    <mergeCell ref="A166:E166"/>
    <mergeCell ref="R166:AD166"/>
    <mergeCell ref="A5:A17"/>
    <mergeCell ref="B6:E6"/>
    <mergeCell ref="F6:G6"/>
    <mergeCell ref="B7:E7"/>
    <mergeCell ref="F16:G16"/>
    <mergeCell ref="A64:A114"/>
    <mergeCell ref="F65:G65"/>
    <mergeCell ref="V88:AG88"/>
    <mergeCell ref="X103:AG103"/>
    <mergeCell ref="X105:AG105"/>
    <mergeCell ref="T107:AG107"/>
    <mergeCell ref="S108:Y108"/>
    <mergeCell ref="B67:E67"/>
    <mergeCell ref="F75:G75"/>
    <mergeCell ref="C76:E76"/>
    <mergeCell ref="X67:AA67"/>
    <mergeCell ref="X68:AC68"/>
    <mergeCell ref="Z69:AC69"/>
    <mergeCell ref="K6:M6"/>
    <mergeCell ref="S6:W6"/>
    <mergeCell ref="X6:AA6"/>
    <mergeCell ref="S7:W7"/>
    <mergeCell ref="X7:AA7"/>
    <mergeCell ref="X17:AG17"/>
    <mergeCell ref="N17:Q17"/>
    <mergeCell ref="X19:AG19"/>
    <mergeCell ref="X42:AG42"/>
    <mergeCell ref="AM3:AO3"/>
    <mergeCell ref="AM4:AO4"/>
    <mergeCell ref="X40:AG40"/>
    <mergeCell ref="X12:AC12"/>
    <mergeCell ref="Z13:AC13"/>
    <mergeCell ref="Z14:AC14"/>
    <mergeCell ref="V35:AG35"/>
    <mergeCell ref="X8:AA8"/>
    <mergeCell ref="X9:AC9"/>
    <mergeCell ref="Z10:AC10"/>
    <mergeCell ref="R63:AH63"/>
    <mergeCell ref="AI63:AL63"/>
    <mergeCell ref="AM63:AO63"/>
    <mergeCell ref="X65:AA65"/>
    <mergeCell ref="N63:Q63"/>
    <mergeCell ref="K5:M5"/>
    <mergeCell ref="N5:Q5"/>
    <mergeCell ref="N15:Q15"/>
    <mergeCell ref="N16:Q16"/>
    <mergeCell ref="N38:Q38"/>
    <mergeCell ref="X46:AG46"/>
    <mergeCell ref="T48:AG48"/>
    <mergeCell ref="S49:Y49"/>
    <mergeCell ref="Z49:AF49"/>
    <mergeCell ref="V50:AG50"/>
    <mergeCell ref="AM62:AO62"/>
    <mergeCell ref="AD133:AF133"/>
    <mergeCell ref="AM121:AO121"/>
    <mergeCell ref="V56:AG56"/>
    <mergeCell ref="T86:AG86"/>
    <mergeCell ref="S87:Y87"/>
    <mergeCell ref="N95:Q95"/>
    <mergeCell ref="Z87:AF87"/>
    <mergeCell ref="N74:Q74"/>
    <mergeCell ref="X76:AG76"/>
    <mergeCell ref="X78:AG78"/>
    <mergeCell ref="Z146:AC146"/>
    <mergeCell ref="AD146:AG146"/>
    <mergeCell ref="N76:Q76"/>
    <mergeCell ref="AI122:AL122"/>
    <mergeCell ref="AM122:AO122"/>
    <mergeCell ref="N121:AL121"/>
    <mergeCell ref="AA145:AE145"/>
    <mergeCell ref="AA126:AF126"/>
    <mergeCell ref="AG126:AH126"/>
    <mergeCell ref="AA127:AF127"/>
    <mergeCell ref="Y2:Z2"/>
    <mergeCell ref="Y61:Z61"/>
    <mergeCell ref="V94:AG94"/>
    <mergeCell ref="X82:AG82"/>
    <mergeCell ref="X84:AG84"/>
    <mergeCell ref="N123:Q124"/>
    <mergeCell ref="AA124:AF124"/>
    <mergeCell ref="X80:AG80"/>
    <mergeCell ref="N75:Q75"/>
    <mergeCell ref="X44:AG44"/>
    <mergeCell ref="K123:M123"/>
    <mergeCell ref="AA153:AE153"/>
    <mergeCell ref="N149:Q150"/>
    <mergeCell ref="AA149:AE149"/>
    <mergeCell ref="U150:Y150"/>
    <mergeCell ref="AD150:AG150"/>
    <mergeCell ref="N136:Q136"/>
    <mergeCell ref="T133:AB133"/>
    <mergeCell ref="N125:Q126"/>
    <mergeCell ref="U146:Y146"/>
    <mergeCell ref="U154:Y154"/>
    <mergeCell ref="N155:Q156"/>
    <mergeCell ref="N157:Q158"/>
    <mergeCell ref="Z154:AC154"/>
    <mergeCell ref="N122:Q122"/>
    <mergeCell ref="R122:AH122"/>
    <mergeCell ref="Z150:AC150"/>
    <mergeCell ref="AA157:AE157"/>
    <mergeCell ref="Z158:AC158"/>
    <mergeCell ref="AD154:AG154"/>
    <mergeCell ref="K121:M122"/>
    <mergeCell ref="K143:M143"/>
    <mergeCell ref="K124:M124"/>
    <mergeCell ref="N96:Q96"/>
    <mergeCell ref="N97:Q97"/>
    <mergeCell ref="X97:AG97"/>
    <mergeCell ref="X99:AG99"/>
    <mergeCell ref="X101:AG101"/>
    <mergeCell ref="Z108:AF108"/>
    <mergeCell ref="K120:L120"/>
  </mergeCells>
  <dataValidations count="2">
    <dataValidation type="list" allowBlank="1" showInputMessage="1" showErrorMessage="1" sqref="H124:H127 AE165:AE178 AI165:AI178 F165:F178 B16 F7:F11 H6:H9 AI123:AI128 N165:N172 F124:F127 F17:F21 B75 F66:F70 F76:F80 J165:J172 AE156 R32:R35 R87:R88 R96:R106 R53:R56 R6:R7 R28:R29 R16:R26 R91:R94 R49:R50 R75:R85 R112:R115 S141 R37:R47 R108:R109 V123 R123 Z123 S124:S125 R132:R133 S127 S137 R65:R66 R157 AI64:AI70 S144 V144 Y144 AB144 AE144 R145 R147 B155:B158 F144:F146 F148:F150 F152:F154 F156:F158 R149 R151 S148 V148 Y148 AB148 AE148 R153 R155 S152 S139 V152 Y152 AB152 AE152 AI143:AI147 AI5:AI11 R143 S129:S130 H65:H68 H144:H147 S156 V156 Y156 AB156 AI184:AI186 AM184:AM185 V188 Y188 AB188 AE188 R187:R188 V192 Y192 AB192 AE192 R191:R192 R199 V196 Y196 AB196 AE196 F196:F198 H184:H188 R184 R195:R196 H181 F184:F186">
      <formula1>"□,■"</formula1>
    </dataValidation>
    <dataValidation type="list" allowBlank="1" showInputMessage="1" showErrorMessage="1" sqref="F188:F190 F192:F194 V184 Y184 AB184 AE184 B195:B198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300" verticalDpi="300" orientation="portrait" paperSize="9" scale="91" r:id="rId1"/>
  <headerFooter alignWithMargins="0">
    <oddHeader>&amp;L自己評価書・設計内容説明書［共同住宅等（Ｓ造・ＲＣ造　共通）］&amp;R（住戸・第&amp;P面）</oddHeader>
    <oddFooter>&amp;R&amp;"HG丸ｺﾞｼｯｸM-PRO,標準"&amp;6(一財)大阪住宅センター（2019.01）</oddFooter>
  </headerFooter>
  <rowBreaks count="2" manualBreakCount="2">
    <brk id="59" max="40" man="1"/>
    <brk id="118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O20"/>
  <sheetViews>
    <sheetView view="pageBreakPreview" zoomScale="130" zoomScaleSheetLayoutView="130" zoomScalePageLayoutView="0" workbookViewId="0" topLeftCell="A1">
      <selection activeCell="P25" sqref="P25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4" customFormat="1" ht="16.5" customHeight="1" thickBot="1">
      <c r="A2" s="305" t="s">
        <v>659</v>
      </c>
      <c r="B2" s="48"/>
      <c r="F2" s="5"/>
      <c r="K2" s="201" t="s">
        <v>384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0" t="s">
        <v>856</v>
      </c>
      <c r="Y2" s="1537"/>
      <c r="Z2" s="1537"/>
      <c r="AA2" s="7" t="s">
        <v>857</v>
      </c>
      <c r="AB2" s="7"/>
      <c r="AC2" s="7"/>
      <c r="AF2" s="4" t="s">
        <v>168</v>
      </c>
      <c r="AI2" s="5"/>
      <c r="AM2" s="5"/>
    </row>
    <row r="3" spans="1:41" s="7" customFormat="1" ht="12" customHeight="1">
      <c r="A3" s="6"/>
      <c r="B3" s="1130" t="s">
        <v>416</v>
      </c>
      <c r="C3" s="1131"/>
      <c r="D3" s="1131"/>
      <c r="E3" s="1132"/>
      <c r="F3" s="1136" t="s">
        <v>334</v>
      </c>
      <c r="G3" s="1137"/>
      <c r="H3" s="1140" t="s">
        <v>310</v>
      </c>
      <c r="I3" s="1141"/>
      <c r="J3" s="1142"/>
      <c r="K3" s="1130" t="s">
        <v>417</v>
      </c>
      <c r="L3" s="1131"/>
      <c r="M3" s="1132"/>
      <c r="N3" s="1146" t="s">
        <v>418</v>
      </c>
      <c r="O3" s="1147"/>
      <c r="P3" s="1147"/>
      <c r="Q3" s="1147"/>
      <c r="R3" s="1147"/>
      <c r="S3" s="1147"/>
      <c r="T3" s="1147"/>
      <c r="U3" s="1147"/>
      <c r="V3" s="1147"/>
      <c r="W3" s="1147"/>
      <c r="X3" s="1147"/>
      <c r="Y3" s="1147"/>
      <c r="Z3" s="1147"/>
      <c r="AA3" s="1147"/>
      <c r="AB3" s="1147"/>
      <c r="AC3" s="1147"/>
      <c r="AD3" s="1147"/>
      <c r="AE3" s="1147"/>
      <c r="AF3" s="1147"/>
      <c r="AG3" s="1147"/>
      <c r="AH3" s="1147"/>
      <c r="AI3" s="1147"/>
      <c r="AJ3" s="1147"/>
      <c r="AK3" s="1147"/>
      <c r="AL3" s="1148"/>
      <c r="AM3" s="1172" t="s">
        <v>419</v>
      </c>
      <c r="AN3" s="1173"/>
      <c r="AO3" s="1174"/>
    </row>
    <row r="4" spans="1:41" s="7" customFormat="1" ht="12" customHeight="1" thickBot="1">
      <c r="A4" s="8"/>
      <c r="B4" s="1133"/>
      <c r="C4" s="1134"/>
      <c r="D4" s="1134"/>
      <c r="E4" s="1135"/>
      <c r="F4" s="1138"/>
      <c r="G4" s="1139"/>
      <c r="H4" s="1143"/>
      <c r="I4" s="1144"/>
      <c r="J4" s="1145"/>
      <c r="K4" s="1133"/>
      <c r="L4" s="1134"/>
      <c r="M4" s="1135"/>
      <c r="N4" s="1178" t="s">
        <v>420</v>
      </c>
      <c r="O4" s="1179"/>
      <c r="P4" s="1179"/>
      <c r="Q4" s="1180"/>
      <c r="R4" s="1178" t="s">
        <v>421</v>
      </c>
      <c r="S4" s="1179"/>
      <c r="T4" s="1179"/>
      <c r="U4" s="1179"/>
      <c r="V4" s="1179"/>
      <c r="W4" s="1179"/>
      <c r="X4" s="1179"/>
      <c r="Y4" s="1179"/>
      <c r="Z4" s="1179"/>
      <c r="AA4" s="1179"/>
      <c r="AB4" s="1179"/>
      <c r="AC4" s="1179"/>
      <c r="AD4" s="1179"/>
      <c r="AE4" s="1179"/>
      <c r="AF4" s="1179"/>
      <c r="AG4" s="1179"/>
      <c r="AH4" s="1180"/>
      <c r="AI4" s="1178" t="s">
        <v>173</v>
      </c>
      <c r="AJ4" s="1179"/>
      <c r="AK4" s="1179"/>
      <c r="AL4" s="1180"/>
      <c r="AM4" s="1175"/>
      <c r="AN4" s="1176"/>
      <c r="AO4" s="1177"/>
    </row>
    <row r="5" spans="1:41" s="201" customFormat="1" ht="14.25" customHeight="1">
      <c r="A5" s="1630" t="s">
        <v>783</v>
      </c>
      <c r="B5" s="663" t="s">
        <v>382</v>
      </c>
      <c r="C5" s="664"/>
      <c r="D5" s="664"/>
      <c r="E5" s="664"/>
      <c r="F5" s="14"/>
      <c r="G5" s="138"/>
      <c r="H5" s="11"/>
      <c r="I5" s="38"/>
      <c r="J5" s="28"/>
      <c r="K5" s="1634" t="s">
        <v>789</v>
      </c>
      <c r="L5" s="1635"/>
      <c r="M5" s="1636"/>
      <c r="N5" s="1640" t="s">
        <v>383</v>
      </c>
      <c r="O5" s="1641"/>
      <c r="P5" s="1641"/>
      <c r="Q5" s="1642"/>
      <c r="R5" s="97" t="s">
        <v>385</v>
      </c>
      <c r="S5" s="9"/>
      <c r="T5" s="9"/>
      <c r="U5" s="45"/>
      <c r="V5" s="136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62"/>
      <c r="AI5" s="378" t="s">
        <v>149</v>
      </c>
      <c r="AJ5" s="40" t="s">
        <v>146</v>
      </c>
      <c r="AK5" s="26"/>
      <c r="AL5" s="23"/>
      <c r="AM5" s="208" t="s">
        <v>149</v>
      </c>
      <c r="AN5" s="26" t="s">
        <v>777</v>
      </c>
      <c r="AO5" s="27"/>
    </row>
    <row r="6" spans="1:41" s="201" customFormat="1" ht="14.25" customHeight="1">
      <c r="A6" s="1437"/>
      <c r="B6" s="1631" t="s">
        <v>790</v>
      </c>
      <c r="C6" s="1632"/>
      <c r="D6" s="1632"/>
      <c r="E6" s="1632"/>
      <c r="F6" s="1632"/>
      <c r="G6" s="1633"/>
      <c r="H6" s="655" t="s">
        <v>149</v>
      </c>
      <c r="I6" s="40" t="s">
        <v>422</v>
      </c>
      <c r="J6" s="23"/>
      <c r="K6" s="1637"/>
      <c r="L6" s="1638"/>
      <c r="M6" s="1639"/>
      <c r="N6" s="665"/>
      <c r="O6" s="666"/>
      <c r="P6" s="666"/>
      <c r="Q6" s="667"/>
      <c r="R6" s="136" t="s">
        <v>149</v>
      </c>
      <c r="S6" s="9" t="s">
        <v>377</v>
      </c>
      <c r="T6" s="9"/>
      <c r="U6" s="45"/>
      <c r="V6" s="136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8"/>
      <c r="AI6" s="378" t="s">
        <v>149</v>
      </c>
      <c r="AJ6" s="1093"/>
      <c r="AK6" s="1093"/>
      <c r="AL6" s="1094"/>
      <c r="AM6" s="208" t="s">
        <v>149</v>
      </c>
      <c r="AN6" s="26" t="s">
        <v>177</v>
      </c>
      <c r="AO6" s="27"/>
    </row>
    <row r="7" spans="1:41" s="201" customFormat="1" ht="14.25" customHeight="1">
      <c r="A7" s="1437"/>
      <c r="B7" s="1631"/>
      <c r="C7" s="1632"/>
      <c r="D7" s="1632"/>
      <c r="E7" s="1632"/>
      <c r="F7" s="1632"/>
      <c r="G7" s="1633"/>
      <c r="H7" s="655" t="s">
        <v>149</v>
      </c>
      <c r="I7" s="40" t="s">
        <v>423</v>
      </c>
      <c r="J7" s="23"/>
      <c r="K7" s="36"/>
      <c r="L7" s="9"/>
      <c r="M7" s="28"/>
      <c r="N7" s="665"/>
      <c r="O7" s="666"/>
      <c r="P7" s="666"/>
      <c r="Q7" s="667"/>
      <c r="R7" s="131" t="s">
        <v>149</v>
      </c>
      <c r="S7" s="9" t="s">
        <v>378</v>
      </c>
      <c r="T7" s="38"/>
      <c r="U7" s="9"/>
      <c r="V7" s="3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8"/>
      <c r="AI7" s="25"/>
      <c r="AJ7" s="26"/>
      <c r="AK7" s="26"/>
      <c r="AL7" s="23"/>
      <c r="AM7" s="29"/>
      <c r="AN7" s="26"/>
      <c r="AO7" s="27"/>
    </row>
    <row r="8" spans="1:41" s="201" customFormat="1" ht="14.25" customHeight="1">
      <c r="A8" s="1437"/>
      <c r="B8" s="29"/>
      <c r="C8" s="26"/>
      <c r="D8" s="26"/>
      <c r="E8" s="26"/>
      <c r="F8" s="26"/>
      <c r="G8" s="23"/>
      <c r="H8" s="655" t="s">
        <v>149</v>
      </c>
      <c r="I8" s="40" t="s">
        <v>221</v>
      </c>
      <c r="J8" s="23"/>
      <c r="K8" s="36"/>
      <c r="L8" s="9"/>
      <c r="M8" s="28"/>
      <c r="N8" s="665"/>
      <c r="O8" s="666"/>
      <c r="P8" s="666"/>
      <c r="Q8" s="667"/>
      <c r="R8" s="131" t="s">
        <v>149</v>
      </c>
      <c r="S8" s="26" t="s">
        <v>380</v>
      </c>
      <c r="T8" s="26"/>
      <c r="U8" s="26"/>
      <c r="V8" s="26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8"/>
      <c r="AI8" s="25"/>
      <c r="AJ8" s="9"/>
      <c r="AK8" s="26"/>
      <c r="AL8" s="23"/>
      <c r="AM8" s="29"/>
      <c r="AN8" s="26"/>
      <c r="AO8" s="27"/>
    </row>
    <row r="9" spans="1:41" s="201" customFormat="1" ht="14.25" customHeight="1">
      <c r="A9" s="1437"/>
      <c r="B9" s="29"/>
      <c r="C9" s="26"/>
      <c r="D9" s="26"/>
      <c r="E9" s="26"/>
      <c r="F9" s="26"/>
      <c r="G9" s="23"/>
      <c r="H9" s="655" t="s">
        <v>149</v>
      </c>
      <c r="I9" s="40" t="s">
        <v>424</v>
      </c>
      <c r="J9" s="24"/>
      <c r="K9" s="36"/>
      <c r="L9" s="9"/>
      <c r="M9" s="28"/>
      <c r="N9" s="665"/>
      <c r="O9" s="666"/>
      <c r="P9" s="666"/>
      <c r="Q9" s="667"/>
      <c r="R9" s="136" t="s">
        <v>149</v>
      </c>
      <c r="S9" s="26" t="s">
        <v>379</v>
      </c>
      <c r="T9" s="38"/>
      <c r="U9" s="38"/>
      <c r="V9" s="3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8"/>
      <c r="AI9" s="25"/>
      <c r="AJ9" s="9"/>
      <c r="AK9" s="26"/>
      <c r="AL9" s="23"/>
      <c r="AM9" s="29"/>
      <c r="AN9" s="26"/>
      <c r="AO9" s="27"/>
    </row>
    <row r="10" spans="1:41" s="201" customFormat="1" ht="14.25" customHeight="1">
      <c r="A10" s="1437"/>
      <c r="B10" s="29"/>
      <c r="C10" s="26"/>
      <c r="D10" s="26"/>
      <c r="E10" s="26"/>
      <c r="F10" s="26"/>
      <c r="G10" s="23"/>
      <c r="H10" s="16"/>
      <c r="I10" s="16"/>
      <c r="J10" s="16"/>
      <c r="K10" s="36"/>
      <c r="L10" s="9"/>
      <c r="M10" s="28"/>
      <c r="N10" s="665"/>
      <c r="O10" s="666"/>
      <c r="P10" s="666"/>
      <c r="Q10" s="667"/>
      <c r="R10" s="136" t="s">
        <v>149</v>
      </c>
      <c r="S10" s="38" t="s">
        <v>381</v>
      </c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8"/>
      <c r="AI10" s="25"/>
      <c r="AJ10" s="26"/>
      <c r="AK10" s="26"/>
      <c r="AL10" s="23"/>
      <c r="AM10" s="29"/>
      <c r="AN10" s="26"/>
      <c r="AO10" s="27"/>
    </row>
    <row r="11" spans="1:41" s="201" customFormat="1" ht="14.25" customHeight="1">
      <c r="A11" s="1437"/>
      <c r="B11" s="29"/>
      <c r="C11" s="26"/>
      <c r="D11" s="26"/>
      <c r="E11" s="26"/>
      <c r="F11" s="26"/>
      <c r="G11" s="23"/>
      <c r="H11" s="16"/>
      <c r="I11" s="16"/>
      <c r="J11" s="16"/>
      <c r="K11" s="36"/>
      <c r="L11" s="9"/>
      <c r="M11" s="28"/>
      <c r="N11" s="665"/>
      <c r="O11" s="666"/>
      <c r="P11" s="666"/>
      <c r="Q11" s="667"/>
      <c r="R11" s="3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8"/>
      <c r="AI11" s="25"/>
      <c r="AJ11" s="9"/>
      <c r="AK11" s="26"/>
      <c r="AL11" s="23"/>
      <c r="AM11" s="29"/>
      <c r="AN11" s="26"/>
      <c r="AO11" s="27"/>
    </row>
    <row r="12" spans="1:41" s="201" customFormat="1" ht="14.25" customHeight="1">
      <c r="A12" s="484"/>
      <c r="B12" s="19"/>
      <c r="C12" s="20"/>
      <c r="D12" s="20"/>
      <c r="E12" s="20"/>
      <c r="F12" s="16"/>
      <c r="G12" s="24"/>
      <c r="H12" s="16"/>
      <c r="I12" s="16"/>
      <c r="J12" s="16"/>
      <c r="K12" s="36"/>
      <c r="L12" s="9"/>
      <c r="M12" s="28"/>
      <c r="N12" s="665"/>
      <c r="O12" s="666"/>
      <c r="P12" s="666"/>
      <c r="Q12" s="667"/>
      <c r="R12" s="3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8"/>
      <c r="AI12" s="25"/>
      <c r="AJ12" s="9"/>
      <c r="AK12" s="26"/>
      <c r="AL12" s="23"/>
      <c r="AM12" s="29"/>
      <c r="AN12" s="26"/>
      <c r="AO12" s="27"/>
    </row>
    <row r="13" spans="1:41" s="201" customFormat="1" ht="14.25" customHeight="1">
      <c r="A13" s="484"/>
      <c r="B13" s="19"/>
      <c r="C13" s="20"/>
      <c r="D13" s="20"/>
      <c r="E13" s="20"/>
      <c r="F13" s="16"/>
      <c r="G13" s="24"/>
      <c r="H13" s="16"/>
      <c r="I13" s="16"/>
      <c r="J13" s="16"/>
      <c r="K13" s="36"/>
      <c r="L13" s="9"/>
      <c r="M13" s="28"/>
      <c r="N13" s="665"/>
      <c r="O13" s="666"/>
      <c r="P13" s="666"/>
      <c r="Q13" s="667"/>
      <c r="R13" s="36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8"/>
      <c r="AI13" s="25"/>
      <c r="AJ13" s="26"/>
      <c r="AK13" s="26"/>
      <c r="AL13" s="23"/>
      <c r="AM13" s="29"/>
      <c r="AN13" s="26"/>
      <c r="AO13" s="27"/>
    </row>
    <row r="14" spans="1:41" s="201" customFormat="1" ht="14.25" customHeight="1">
      <c r="A14" s="484"/>
      <c r="B14" s="19"/>
      <c r="C14" s="20"/>
      <c r="D14" s="20"/>
      <c r="E14" s="20"/>
      <c r="F14" s="16"/>
      <c r="G14" s="24"/>
      <c r="H14" s="16"/>
      <c r="I14" s="16"/>
      <c r="J14" s="16"/>
      <c r="K14" s="36"/>
      <c r="L14" s="9"/>
      <c r="M14" s="28"/>
      <c r="N14" s="665"/>
      <c r="O14" s="666"/>
      <c r="P14" s="666"/>
      <c r="Q14" s="667"/>
      <c r="R14" s="3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8"/>
      <c r="AI14" s="25"/>
      <c r="AJ14" s="26"/>
      <c r="AK14" s="26"/>
      <c r="AL14" s="23"/>
      <c r="AM14" s="29"/>
      <c r="AN14" s="26"/>
      <c r="AO14" s="27"/>
    </row>
    <row r="15" spans="1:41" s="201" customFormat="1" ht="14.25" customHeight="1">
      <c r="A15" s="484"/>
      <c r="B15" s="19"/>
      <c r="C15" s="20"/>
      <c r="D15" s="20"/>
      <c r="E15" s="20"/>
      <c r="F15" s="16"/>
      <c r="G15" s="24"/>
      <c r="H15" s="16"/>
      <c r="I15" s="16"/>
      <c r="J15" s="16"/>
      <c r="K15" s="36"/>
      <c r="L15" s="9"/>
      <c r="M15" s="28"/>
      <c r="N15" s="665"/>
      <c r="O15" s="666"/>
      <c r="P15" s="666"/>
      <c r="Q15" s="667"/>
      <c r="R15" s="36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8"/>
      <c r="AI15" s="25"/>
      <c r="AJ15" s="9"/>
      <c r="AK15" s="26"/>
      <c r="AL15" s="23"/>
      <c r="AM15" s="29"/>
      <c r="AN15" s="26"/>
      <c r="AO15" s="27"/>
    </row>
    <row r="16" spans="1:41" s="201" customFormat="1" ht="14.25" customHeight="1">
      <c r="A16" s="484"/>
      <c r="B16" s="19"/>
      <c r="C16" s="20"/>
      <c r="D16" s="20"/>
      <c r="E16" s="20"/>
      <c r="F16" s="16"/>
      <c r="G16" s="24"/>
      <c r="H16" s="16"/>
      <c r="I16" s="16"/>
      <c r="J16" s="16"/>
      <c r="K16" s="36"/>
      <c r="L16" s="9"/>
      <c r="M16" s="28"/>
      <c r="N16" s="665"/>
      <c r="O16" s="666"/>
      <c r="P16" s="666"/>
      <c r="Q16" s="667"/>
      <c r="R16" s="36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8"/>
      <c r="AI16" s="25"/>
      <c r="AJ16" s="9"/>
      <c r="AK16" s="26"/>
      <c r="AL16" s="23"/>
      <c r="AM16" s="29"/>
      <c r="AN16" s="26"/>
      <c r="AO16" s="27"/>
    </row>
    <row r="17" spans="1:41" s="201" customFormat="1" ht="14.25" customHeight="1">
      <c r="A17" s="484"/>
      <c r="B17" s="19"/>
      <c r="C17" s="20"/>
      <c r="D17" s="20"/>
      <c r="E17" s="20"/>
      <c r="F17" s="16"/>
      <c r="G17" s="24"/>
      <c r="H17" s="16"/>
      <c r="I17" s="16"/>
      <c r="J17" s="16"/>
      <c r="K17" s="36"/>
      <c r="L17" s="9"/>
      <c r="M17" s="28"/>
      <c r="N17" s="36"/>
      <c r="O17" s="26"/>
      <c r="P17" s="26"/>
      <c r="Q17" s="23"/>
      <c r="R17" s="3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8"/>
      <c r="AI17" s="25"/>
      <c r="AJ17" s="26"/>
      <c r="AK17" s="26"/>
      <c r="AL17" s="23"/>
      <c r="AM17" s="29"/>
      <c r="AN17" s="26"/>
      <c r="AO17" s="27"/>
    </row>
    <row r="18" spans="1:41" s="201" customFormat="1" ht="14.25" customHeight="1">
      <c r="A18" s="546"/>
      <c r="B18" s="19"/>
      <c r="C18" s="20"/>
      <c r="D18" s="20"/>
      <c r="E18" s="20"/>
      <c r="F18" s="16"/>
      <c r="G18" s="24"/>
      <c r="H18" s="16"/>
      <c r="I18" s="16"/>
      <c r="J18" s="16"/>
      <c r="K18" s="36"/>
      <c r="L18" s="9"/>
      <c r="M18" s="28"/>
      <c r="N18" s="665"/>
      <c r="O18" s="666"/>
      <c r="P18" s="666"/>
      <c r="Q18" s="667"/>
      <c r="R18" s="3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8"/>
      <c r="AI18" s="25"/>
      <c r="AJ18" s="26"/>
      <c r="AK18" s="26"/>
      <c r="AL18" s="23"/>
      <c r="AM18" s="29"/>
      <c r="AN18" s="26"/>
      <c r="AO18" s="27"/>
    </row>
    <row r="19" spans="1:41" s="201" customFormat="1" ht="14.25" customHeight="1" thickBot="1">
      <c r="A19" s="661"/>
      <c r="B19" s="668"/>
      <c r="C19" s="41"/>
      <c r="D19" s="41"/>
      <c r="E19" s="41"/>
      <c r="F19" s="15"/>
      <c r="G19" s="106"/>
      <c r="H19" s="15"/>
      <c r="I19" s="15"/>
      <c r="J19" s="15"/>
      <c r="K19" s="60"/>
      <c r="L19" s="59"/>
      <c r="M19" s="58"/>
      <c r="N19" s="669"/>
      <c r="O19" s="670"/>
      <c r="P19" s="670"/>
      <c r="Q19" s="671"/>
      <c r="R19" s="60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8"/>
      <c r="AI19" s="13"/>
      <c r="AJ19" s="41"/>
      <c r="AK19" s="41"/>
      <c r="AL19" s="672"/>
      <c r="AM19" s="668"/>
      <c r="AN19" s="41"/>
      <c r="AO19" s="673"/>
    </row>
    <row r="20" spans="6:35" s="201" customFormat="1" ht="14.25" customHeight="1">
      <c r="F20" s="424"/>
      <c r="AI20" s="42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</sheetData>
  <sheetProtection/>
  <mergeCells count="15">
    <mergeCell ref="AM3:AO4"/>
    <mergeCell ref="N4:Q4"/>
    <mergeCell ref="R4:AH4"/>
    <mergeCell ref="AI4:AL4"/>
    <mergeCell ref="B6:G7"/>
    <mergeCell ref="K5:M6"/>
    <mergeCell ref="N5:Q5"/>
    <mergeCell ref="AJ6:AL6"/>
    <mergeCell ref="Y2:Z2"/>
    <mergeCell ref="A5:A11"/>
    <mergeCell ref="B3:E4"/>
    <mergeCell ref="F3:G4"/>
    <mergeCell ref="H3:J4"/>
    <mergeCell ref="K3:M4"/>
    <mergeCell ref="N3:AL3"/>
  </mergeCells>
  <dataValidations count="1">
    <dataValidation type="list" allowBlank="1" showInputMessage="1" showErrorMessage="1" sqref="V5:V6 AM5:AM6 H5:H9 R6:R10 AI5:AI6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&amp;L自己評価書・設計内容説明書[共同住宅等（S造･RC造) 共通]&amp;R（空気6-3・第&amp;P面）</oddHeader>
    <oddFooter>&amp;R&amp;"HG丸ｺﾞｼｯｸM-PRO,標準"&amp;6(一財)大阪住宅センター（2019.01）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(財)大阪住宅センター</dc:creator>
  <cp:keywords/>
  <dc:description/>
  <cp:lastModifiedBy>okawa</cp:lastModifiedBy>
  <cp:lastPrinted>2018-12-27T10:19:51Z</cp:lastPrinted>
  <dcterms:created xsi:type="dcterms:W3CDTF">2002-03-05T02:23:09Z</dcterms:created>
  <dcterms:modified xsi:type="dcterms:W3CDTF">2018-12-27T10:20:04Z</dcterms:modified>
  <cp:category/>
  <cp:version/>
  <cp:contentType/>
  <cp:contentStatus/>
</cp:coreProperties>
</file>